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5"/>
  </bookViews>
  <sheets>
    <sheet name="kiadások ÖNKORM" sheetId="1" r:id="rId1"/>
    <sheet name="kiadások Óvoda" sheetId="2" r:id="rId2"/>
    <sheet name="kiadások Hivatal" sheetId="3" r:id="rId3"/>
    <sheet name="bevételek ÖNKORM" sheetId="4" r:id="rId4"/>
    <sheet name="bevételek Óvoda" sheetId="5" r:id="rId5"/>
    <sheet name="bevételek Hivatal" sheetId="6" r:id="rId6"/>
    <sheet name="állami támogatás" sheetId="7" r:id="rId7"/>
    <sheet name="támogatásértékű bevétel" sheetId="8" r:id="rId8"/>
    <sheet name="átvett pénzeszköz" sheetId="9" r:id="rId9"/>
    <sheet name="támogatásértékú kiadás" sheetId="10" r:id="rId10"/>
    <sheet name="átadott péneszközök" sheetId="11" r:id="rId11"/>
    <sheet name="beruházás felújítás" sheetId="12" r:id="rId12"/>
    <sheet name="szociális juttatás önkormányzat" sheetId="13" r:id="rId13"/>
    <sheet name="szociális juttatás hivatal" sheetId="14" r:id="rId14"/>
    <sheet name="helyi adó" sheetId="15" r:id="rId15"/>
    <sheet name="tartalékok" sheetId="16" r:id="rId16"/>
    <sheet name="EU projektek" sheetId="17" r:id="rId17"/>
    <sheet name="létszám" sheetId="18" r:id="rId18"/>
    <sheet name="intézményfinanszírozás" sheetId="19" r:id="rId19"/>
    <sheet name="stabilitási" sheetId="20" r:id="rId20"/>
    <sheet name="pénzforgalmi kimutatás" sheetId="21" r:id="rId21"/>
    <sheet name="vagyonmérleg ÖNKORM" sheetId="22" r:id="rId22"/>
    <sheet name="pénzmaradvány kimutatás" sheetId="23" r:id="rId23"/>
    <sheet name="pénzmaradvány felhasználás" sheetId="24" r:id="rId24"/>
    <sheet name="TÖBB ÉVES" sheetId="25" r:id="rId25"/>
    <sheet name="KÖZVETETT" sheetId="26" r:id="rId26"/>
    <sheet name="MÉRLEG BEVÉTEL" sheetId="27" r:id="rId27"/>
    <sheet name="MÉRLEG KIADÁS" sheetId="28" r:id="rId28"/>
    <sheet name="Vagyonkimutatás Önkorm" sheetId="29" r:id="rId29"/>
    <sheet name="Munka1" sheetId="30" r:id="rId30"/>
    <sheet name="Munka2" sheetId="31" r:id="rId31"/>
  </sheets>
  <definedNames>
    <definedName name="_xlnm.Print_Area" localSheetId="6">'állami támogatás'!$A$1:$D$34</definedName>
    <definedName name="_xlnm.Print_Area" localSheetId="10">'átadott péneszközök'!$A$1:$D$31</definedName>
    <definedName name="_xlnm.Print_Area" localSheetId="8">'átvett pénzeszköz'!$A$1:$D$30</definedName>
    <definedName name="_xlnm.Print_Area" localSheetId="11">'beruházás felújítás'!$A$1:$D$45</definedName>
    <definedName name="_xlnm.Print_Area" localSheetId="4">'bevételek Óvoda'!$A$1:$G$44</definedName>
    <definedName name="_xlnm.Print_Area" localSheetId="3">'bevételek ÖNKORM'!$A$1:$G$44</definedName>
    <definedName name="_xlnm.Print_Area" localSheetId="16">'EU projektek'!$A$1:$F$26</definedName>
    <definedName name="_xlnm.Print_Area" localSheetId="14">'helyi adó'!$A$1:$D$24</definedName>
    <definedName name="_xlnm.Print_Area" localSheetId="18">'intézményfinanszírozás'!$A$1:$F$24</definedName>
    <definedName name="_xlnm.Print_Area" localSheetId="1">'kiadások Óvoda'!$A$1:$G$39</definedName>
    <definedName name="_xlnm.Print_Area" localSheetId="0">'kiadások ÖNKORM'!$A$1:$G$40</definedName>
    <definedName name="_xlnm.Print_Area" localSheetId="25">'KÖZVETETT'!$A$1:$D$45</definedName>
    <definedName name="_xlnm.Print_Area" localSheetId="17">'létszám'!$A$1:$E$16</definedName>
    <definedName name="_xlnm.Print_Area" localSheetId="26">'MÉRLEG BEVÉTEL'!$A$1:$E$44</definedName>
    <definedName name="_xlnm.Print_Area" localSheetId="27">'MÉRLEG KIADÁS'!$A$1:$E$39</definedName>
    <definedName name="_xlnm.Print_Area" localSheetId="23">'pénzmaradvány felhasználás'!$A$1:$D$57</definedName>
    <definedName name="_xlnm.Print_Area" localSheetId="22">'pénzmaradvány kimutatás'!$A$1:$E$48</definedName>
    <definedName name="_xlnm.Print_Area" localSheetId="19">'stabilitási'!$A$1:$I$28</definedName>
    <definedName name="_xlnm.Print_Area" localSheetId="12">'szociális juttatás önkormányzat'!$A$1:$D$59</definedName>
    <definedName name="_xlnm.Print_Area" localSheetId="9">'támogatásértékú kiadás'!$A$1:$D$28</definedName>
    <definedName name="_xlnm.Print_Area" localSheetId="7">'támogatásértékű bevétel'!$A$1:$D$31</definedName>
    <definedName name="_xlnm.Print_Area" localSheetId="15">'tartalékok'!$A$1:$E$29</definedName>
    <definedName name="_xlnm.Print_Area" localSheetId="24">'TÖBB ÉVES'!$A$1:$I$33</definedName>
    <definedName name="_xlnm.Print_Area" localSheetId="28">'Vagyonkimutatás Önkorm'!$A$1:$E$72</definedName>
    <definedName name="_xlnm.Print_Area" localSheetId="21">'vagyonmérleg ÖNKORM'!$A$1:$C$154</definedName>
  </definedNames>
  <calcPr fullCalcOnLoad="1"/>
</workbook>
</file>

<file path=xl/sharedStrings.xml><?xml version="1.0" encoding="utf-8"?>
<sst xmlns="http://schemas.openxmlformats.org/spreadsheetml/2006/main" count="1187" uniqueCount="637">
  <si>
    <t xml:space="preserve">Költségvetési kiadások                                                                                                                </t>
  </si>
  <si>
    <t xml:space="preserve">Felhalmozási kiadások összesen                                                                                   </t>
  </si>
  <si>
    <t xml:space="preserve">Egyéb felhalmozási célú kiadások összesen                                                                      </t>
  </si>
  <si>
    <t xml:space="preserve">Befektetési célú részesedések vásárlása  </t>
  </si>
  <si>
    <t xml:space="preserve">Felhalmozási célú céltartalék </t>
  </si>
  <si>
    <t xml:space="preserve">Felhalmozási célú pénzeszközátadások államháztartáson kívülre   </t>
  </si>
  <si>
    <t xml:space="preserve">Felhalmozási célú visszatérítendő támogatások, kölcsönök nyújtása államháztartáson kívülre  </t>
  </si>
  <si>
    <t xml:space="preserve">Felhalmozási célú támogatásértékű kiadások  </t>
  </si>
  <si>
    <t xml:space="preserve">Felhalmozási célú visszatérítendő támogatások, kölcsönök törlesztése államháztartáson belülre </t>
  </si>
  <si>
    <t>Felhalmozási célú visszatérítendő támogatások, kölcsönök nyújtása államháztartáson belülre</t>
  </si>
  <si>
    <t xml:space="preserve">Beruházások (ÁFA-val) </t>
  </si>
  <si>
    <t xml:space="preserve">Felújítások (ÁFA-val)  </t>
  </si>
  <si>
    <t xml:space="preserve">Működési kiadások összesen                                                                                  </t>
  </si>
  <si>
    <t xml:space="preserve">Ellátottak pénzbeli juttatásai </t>
  </si>
  <si>
    <t xml:space="preserve">Egyéb működési célú kiadások összesen                                                                         </t>
  </si>
  <si>
    <t xml:space="preserve">Tartalékok (működési célú) </t>
  </si>
  <si>
    <t xml:space="preserve">Személyi juttatások                                                                                                  </t>
  </si>
  <si>
    <t xml:space="preserve">Munkaadókat terhelő járulékok és szociális hozzájárulási adó  </t>
  </si>
  <si>
    <t xml:space="preserve">Dologi kiadások </t>
  </si>
  <si>
    <t xml:space="preserve">Működési célú visszatérítendő támogatások, kölcsönök nyújtása államháztartáson belülre </t>
  </si>
  <si>
    <t xml:space="preserve">Működési célú visszatérítendő támogatások, kölcsönök törlesztése államháztartáson belülre  </t>
  </si>
  <si>
    <t xml:space="preserve">Működési célú támogatásértékű kiadások </t>
  </si>
  <si>
    <t xml:space="preserve">Működési célú visszatérítendő támogatások, kölcsönök nyújtása államháztartáson kívülre </t>
  </si>
  <si>
    <t xml:space="preserve">Működési célú pénzeszközátadások államháztartáson kívülre </t>
  </si>
  <si>
    <t>Megnevezés</t>
  </si>
  <si>
    <t>eredeti ei.</t>
  </si>
  <si>
    <t>módosított ei.</t>
  </si>
  <si>
    <t>teljesítés</t>
  </si>
  <si>
    <t>Intézményi működési bevételek</t>
  </si>
  <si>
    <t>Önkormányzatok működési költségvetési támogatása</t>
  </si>
  <si>
    <t xml:space="preserve">Előző évi költségvetési kiegészítések, visszatérülések </t>
  </si>
  <si>
    <t>Működési célú visszatérítendő támogatások, kölcsönök igénybevétele, megtérülése államháztartáson belülről</t>
  </si>
  <si>
    <t xml:space="preserve">Működési célú támogatásértékű  bevételek </t>
  </si>
  <si>
    <t xml:space="preserve">Működési célú támogatások államháztartáson belülről  </t>
  </si>
  <si>
    <t xml:space="preserve">Működési célú visszatérítendő támogatások, kölcsönök  visszatérülése államháztartáson kívülről </t>
  </si>
  <si>
    <t xml:space="preserve">Működési célú pénzeszközátvétel államháztartáson kívülről </t>
  </si>
  <si>
    <t xml:space="preserve">Működési célú átvett pénzeszközök </t>
  </si>
  <si>
    <t>Közhatalmi bevételek</t>
  </si>
  <si>
    <t xml:space="preserve">Működési bevételek mindösszesen </t>
  </si>
  <si>
    <t xml:space="preserve">Tárgyi eszközök, immateriális javak értékesítése összesen (ÁFA-val) </t>
  </si>
  <si>
    <t xml:space="preserve">Tartós részesedések értékesítése  </t>
  </si>
  <si>
    <t xml:space="preserve">Egyéb pénzügyi befektetések bevételei </t>
  </si>
  <si>
    <t xml:space="preserve">Felhalmozási bevételek (egyéb) </t>
  </si>
  <si>
    <t xml:space="preserve">Felhalmozási bevételek                                                                                                               </t>
  </si>
  <si>
    <t xml:space="preserve">Önkormányzatok felhalmozási költségvetési támogatása </t>
  </si>
  <si>
    <t xml:space="preserve">Felhalmozási célú visszatérítendő támogatások, kölcsönök igénybevétele, megtérülése államháztartáson belülről </t>
  </si>
  <si>
    <t xml:space="preserve">Felhalmozási célú támogatásértékű bevételek </t>
  </si>
  <si>
    <t xml:space="preserve">Felhalmozási célú támogatások államháztartáson belülről </t>
  </si>
  <si>
    <t xml:space="preserve">Felhalmozási célú visszatérítendő támogatások, kölcsönök visszatérülése államháztartáson kívülről </t>
  </si>
  <si>
    <t xml:space="preserve">Felhalmozási célú pénzeszközátvétel államháztartáson kívülről </t>
  </si>
  <si>
    <t xml:space="preserve">Felhalmozási célú átvett pénzeszközök </t>
  </si>
  <si>
    <t xml:space="preserve">Felhalmozási bevételek mindösszesen                                                                                            </t>
  </si>
  <si>
    <t xml:space="preserve">Költségvetési bevételek mindösszesen                                                                                                            </t>
  </si>
  <si>
    <t xml:space="preserve">Működési költségvetési kiadások és bevételek egyenlege </t>
  </si>
  <si>
    <t xml:space="preserve">Felhalmozási költségvetési kiadások és bevételek egyenlege </t>
  </si>
  <si>
    <t xml:space="preserve">Alap- és vállalkozási tevékenység közötti elszámolások </t>
  </si>
  <si>
    <t xml:space="preserve">Központi, irányítószervi támogatás folyósítása </t>
  </si>
  <si>
    <t xml:space="preserve">Különböző finanszírozási kiadások </t>
  </si>
  <si>
    <t xml:space="preserve">Finanszírozási kiadások összesen                                                                                                 </t>
  </si>
  <si>
    <t xml:space="preserve">Függő, átfutó, kiegyenlítő kiadások  </t>
  </si>
  <si>
    <t xml:space="preserve">Maradvány működési célú igénybevétele </t>
  </si>
  <si>
    <t xml:space="preserve">Maradvány felhalmozási célú igénybevétele </t>
  </si>
  <si>
    <t>Alap- és vállalkozási tevékenység közötti elszámolások</t>
  </si>
  <si>
    <t xml:space="preserve">Központi, irányítószervi támogatás </t>
  </si>
  <si>
    <t xml:space="preserve">Különböző finanszírozási bevételek </t>
  </si>
  <si>
    <t xml:space="preserve">Finanszírozási bevételek összesen                                                                                          </t>
  </si>
  <si>
    <t xml:space="preserve">Függő, átfutó, kiegyenlítő bevételek </t>
  </si>
  <si>
    <t xml:space="preserve">Tárgyévi kiadások                                                                                                                     </t>
  </si>
  <si>
    <t xml:space="preserve">Tárgyévi bevételek                                                                                                                     </t>
  </si>
  <si>
    <t xml:space="preserve">Foglalkoztatottak létszáma (fő) </t>
  </si>
  <si>
    <t>teljesítésből kötelező feladatok</t>
  </si>
  <si>
    <t>teljesítésből önként vállalt feladatok</t>
  </si>
  <si>
    <t>teljesítésből államigazgatási feladatok</t>
  </si>
  <si>
    <t>Kiadások (E Ft)</t>
  </si>
  <si>
    <t>ÖNKORMÁNYZATI ELŐIRÁNYZATOK</t>
  </si>
  <si>
    <t>Bevételek (E Ft)</t>
  </si>
  <si>
    <t>A települési önkormányzatok működésének támogatása</t>
  </si>
  <si>
    <t>Megyei önkormányzatok működésének támogatása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</si>
  <si>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</si>
  <si>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</si>
  <si>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</si>
  <si>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Társulás által fenntartott óvodákba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</si>
  <si>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</si>
  <si>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</si>
  <si>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</si>
  <si>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A települési önkormányzatok által az idősek átmeneti és tartós, valamint a hajléktalan személyek részére nyújtott tartós szociális szakosított ellátási feladatok támogatása</t>
  </si>
  <si>
    <t>Könyvtári, közművelődési és múzeumi feladatok támogatása</t>
  </si>
  <si>
    <t>A települési önkormányzatok által fenntartott, illetve támogatott előadó-művészeti szervezetek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</si>
  <si>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</si>
  <si>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</si>
  <si>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</si>
  <si>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</si>
  <si>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</si>
  <si>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Egyéb működési célú központi támogatás</t>
  </si>
  <si>
    <t>Előző évi költségvetési kiegészítések, visszatérülések</t>
  </si>
  <si>
    <t>Működési célú támogatásértékű  bevétel központi költségvetési szervektől</t>
  </si>
  <si>
    <t>Működési célú támogatásértékű bevétel fejezeti kezelésű előirányzatoktól EU-s programok és azok hazai társfinanszírozása</t>
  </si>
  <si>
    <t>Működési célú támogatásértékű bevétel egyéb fejezeti kezelésű előirányzatoktól</t>
  </si>
  <si>
    <t>Működési célú támogatásértékű bevétel központi kezelésű előirányzatból</t>
  </si>
  <si>
    <t>Működési célú támogatásértékű bevétel társadalombiztosítás pénzügyi alapjaitól</t>
  </si>
  <si>
    <t>Működési célú támogatásértékű bevétel elkülönített állami pénzalapoktól</t>
  </si>
  <si>
    <t>Működési célú támogatásértékű bevétel helyi önkormányzatoktól és költségvetési szerveitől</t>
  </si>
  <si>
    <t>Működési célú támogatásértékű bevétel társulásoktól és költségvetési szerveitől</t>
  </si>
  <si>
    <t>Működési célú támogatásértékű bevétel nemzetiségi önkormányzatoktól és költségvetési szerveitől</t>
  </si>
  <si>
    <t>Működési célú támogatásértékű bevétel térségi fejlesztési tanácsoktól és költségvetési szerveitől</t>
  </si>
  <si>
    <t>Működési célú pénzeszközátvétel  egyházaktól</t>
  </si>
  <si>
    <t>Működési célú pénzeszközátvétel  nonprofit és egyéb civil szervezetektől</t>
  </si>
  <si>
    <t>Működési célú pénzeszközátvétel  háztartásoktól</t>
  </si>
  <si>
    <t>Működési célú pénzeszközátvétel  pénzügyi vállalkozásoktól</t>
  </si>
  <si>
    <t>Működési célú pénzeszközátvétel  állami többségi tulajdonú nem pénzügyi vállalkozásoktól</t>
  </si>
  <si>
    <t>Működési célú pénzeszközátvétel önkormányzati többségi tulajdonú nem pénzügyi vállalkozásoktól</t>
  </si>
  <si>
    <t>Működési célú pénzeszközátvétel  egyéb vállalkozásoktól</t>
  </si>
  <si>
    <t>Működési célú pénzeszközátvétel  Európai Uniótól</t>
  </si>
  <si>
    <t>Működési célú pénzeszközátvétel  kormányok és nemzetközi szervezetektől</t>
  </si>
  <si>
    <t>Működési célú pénzeszközátvétel  egyéb külföldiektől</t>
  </si>
  <si>
    <t>Központosított felhalmozási célú előirányzatok</t>
  </si>
  <si>
    <t>Címzett támogatás</t>
  </si>
  <si>
    <t>Céltámogatás</t>
  </si>
  <si>
    <t>Vis maior támogatás</t>
  </si>
  <si>
    <t>Egyéb felhalmozási célú központi támogatás</t>
  </si>
  <si>
    <t xml:space="preserve">Önkormányzat működési célú költségvetési támogatása                  </t>
  </si>
  <si>
    <t xml:space="preserve">Önkormányzat felhalmozási célú költségvetési támogatása                  </t>
  </si>
  <si>
    <t>Állami támogatások (E Ft)</t>
  </si>
  <si>
    <t>Felhalmozási célú támogatásértékű  bevétel központi költségvetési szervektől</t>
  </si>
  <si>
    <t>Felhalmozási célú támogatásértékű bevétel fejezeti kezelésű előirányzatoktól EU-s programok és azok hazai társfinanszírozása</t>
  </si>
  <si>
    <t>Felhalmozási célú támogatásértékű bevétel egyéb fejezeti kezelésű előirányzatoktól</t>
  </si>
  <si>
    <t>Felhalmozási célú támogatásértékű bevétel központi kezelésű előirányzatból</t>
  </si>
  <si>
    <t>Felhalmozási célú támogatásértékű bevétel társadalombiztosítás pénzügyi alapjaitól</t>
  </si>
  <si>
    <t>Felhalmozási célú támogatásértékű bevétel elkülönített állami pénzalapoktól</t>
  </si>
  <si>
    <t>Felhalmozási célú támogatásértékű bevétel helyi önkormányzatoktól és költségvetési szerveitől</t>
  </si>
  <si>
    <t>Felhalmozási célú támogatásértékű bevétel társulásoktól és költségvetési szerveitől</t>
  </si>
  <si>
    <t>Felhalmozási célú támogatásértékű bevétel nemzetiségi önkormányzatoktól és költségvetési szerveitől</t>
  </si>
  <si>
    <t>Felhalmozási célú támogatásértékű bevétel térségi fejlesztési tanácsoktól és költségvetési szerveitől</t>
  </si>
  <si>
    <t>Felhalmozási célú pénzeszközátvétel  egyházaktól</t>
  </si>
  <si>
    <t>Felhalmozási célú pénzeszközátvétel  nonprofit és egyéb civil  szervezetektől</t>
  </si>
  <si>
    <t>Felhalmozási célú pénzeszközátvétel  háztartásoktól</t>
  </si>
  <si>
    <t>Felhalmozási célú pénzeszközátvétel  pénzügyi vállalkozásoktól</t>
  </si>
  <si>
    <t>Felhalmozási célú pénzeszközátvétel  állami többségi tulajdonú nem pénzügyi vállalkozásoktól</t>
  </si>
  <si>
    <t>Felhalmozási célú pénzeszközátvétel önkormányzati többségi tulajdonú nem pénzügyi vállalkozásoktól</t>
  </si>
  <si>
    <t>Felhalmozási célú pénzeszközátvétel  egyéb vállalkozásoktól</t>
  </si>
  <si>
    <t>Felhalmozási célú pénzeszközátvétel  Európai Uniótól</t>
  </si>
  <si>
    <t>Felhalmozási célú pénzeszközátvétel  kormányok és nemzetközi szervezetektől</t>
  </si>
  <si>
    <t>Felhalmozási célú pénzeszközátvétel  egyéb külföldiektől</t>
  </si>
  <si>
    <t>Működési célú támogatásértékű  kiadás központi költségvetési szerveknek</t>
  </si>
  <si>
    <t>Működési célú támogatásértékű kiadás fejezeti kezelésű előirányzatoknak EU-s programok és azok hazai társfinanszírozása</t>
  </si>
  <si>
    <t>Működési célú támogatásértékű kiadás egyéb fejezeti kezelésű előirányzatoknak</t>
  </si>
  <si>
    <t>Működési célú támogatásértékű  kiadás társadalombiztosítás pénzügyi alapjainak</t>
  </si>
  <si>
    <t>Működési célú támogatásértékű kiadás elkülönített állami pénzalapoknak</t>
  </si>
  <si>
    <t>Működési célú támogatásértékű kiadás helyi önkormányzatoknak és költségvetési szerveinek</t>
  </si>
  <si>
    <t>Működési célú támogatásértékű kiadás társulásoknak és költségvetési szerveiknek</t>
  </si>
  <si>
    <t>Működési célú támogatásértékű kiadás nemzetiségi önkormányzatoknak és költségvetési szerveiknek</t>
  </si>
  <si>
    <t>Működési célú támogatásértékű kiadás térségi fejlesztési tanácsoknak és költségvetési szerveiknek</t>
  </si>
  <si>
    <t>Felhalmozási célú támogatásértékű kiadás központi költségvetési szerveknek</t>
  </si>
  <si>
    <t>Felhalmozási célú támogatásértékű kiadás fejezeti kezelésű előirányzatoknak EU-s programok és azok hazai társfinanszírozása</t>
  </si>
  <si>
    <t>Felhalmozási célú támogatásértékű kiadás egyéb fejezeti kezelésű előirányzatoknak</t>
  </si>
  <si>
    <t>Felhalmozási célú támogatásértékű kiadás társadalombiztosítás pénzügyi alapjainak</t>
  </si>
  <si>
    <t>Felhalmozási célú támogatásértékű kiadás elkülönített állami pénzalapoknak</t>
  </si>
  <si>
    <t>Felhalmozási célú támogatásértékű kiadás helyi önkormányzatoknak és költségvetési szerveinek</t>
  </si>
  <si>
    <t>Felhalmozási célú támogatásértékű kiadás társulásoknak és költségvetési szerveiknek</t>
  </si>
  <si>
    <t>Felhalmozási célú támogatásértékű kiadás nemzetiségi önkormányzatoknak és költségvetési szerveiknek</t>
  </si>
  <si>
    <t>Felhalmozási célú támogatásértékű kiadás térségi fejlesztési tanácsoknak és költségvetési szerveiknek</t>
  </si>
  <si>
    <t>Működési célú pénzeszközátadások egyházaknak</t>
  </si>
  <si>
    <t>Működési célú pénzeszközátadások nonprofit és egyéb civil szervezeteknek</t>
  </si>
  <si>
    <t>Működési célú pénzeszközátadások háztartásoknak</t>
  </si>
  <si>
    <t>Működési célú pénzeszközátadások pénzügyi vállalkozásoknak</t>
  </si>
  <si>
    <t>Működési célú pénzeszközátadások állami többségi tulajdonú nem pénzügyi vállalkozásoknak</t>
  </si>
  <si>
    <t>Működési célú pénzeszközátadások önkormányzati többségi tulajdonú nem pénzügyi vállalkozásoknak</t>
  </si>
  <si>
    <t>Működési célú pénzeszközátadások egyéb vállalkozásoknak</t>
  </si>
  <si>
    <t>Működési célú pénzeszközátadások Európai Uniónak</t>
  </si>
  <si>
    <t>Működési célú pénzeszközátadások kormányoknak és nemzetközi szervezeteknek</t>
  </si>
  <si>
    <t>Működési célú pénzeszközátadások egyéb külföldieknek</t>
  </si>
  <si>
    <t>Felhalmozási célú pénzeszközátadások egyházaknak</t>
  </si>
  <si>
    <t>Felhalmozási célú pénzeszközátadások nonprofit és egyéb civil szervezeteknek</t>
  </si>
  <si>
    <t>Felhalmozási célú pénzeszközátadások háztartásoknak</t>
  </si>
  <si>
    <t>Felhalmozási célú pénzeszközátadások pénzügyi vállalkozásoknak</t>
  </si>
  <si>
    <t>Felhalmozási célú pénzeszközátadások állami többségi tulajdonú nem pénzügyi vállalkozásoknak</t>
  </si>
  <si>
    <t>Felhalmozási célú pénzeszközátadások önkormányzati többségi tulajdonú nem pénzügyi vállalkozásoknak</t>
  </si>
  <si>
    <t>Felhalmozási célú pénzeszközátadások egyéb vállalkozásoknak</t>
  </si>
  <si>
    <t>Felhalmozási célú pénzeszközátadások Európai Uniónak</t>
  </si>
  <si>
    <t>Felhalmozási célú pénzeszközátadások kormányoknak és nemzetközi szervezeteknek</t>
  </si>
  <si>
    <t>Felhalmozási célú pénzeszközátadások egyéb külföldieknek</t>
  </si>
  <si>
    <t>Ingatlanok felújítása</t>
  </si>
  <si>
    <t>Gépek, berendezések és felszerelések felújítása</t>
  </si>
  <si>
    <t>Járművek felújítása</t>
  </si>
  <si>
    <t>Felújítás előzetesen felszámított általános forgalmi adója</t>
  </si>
  <si>
    <t>Immateriális javak vásárlása</t>
  </si>
  <si>
    <t>Ingatlanok vásárlása, létesítése (föld kivételével)</t>
  </si>
  <si>
    <t>Földterület vásárlás</t>
  </si>
  <si>
    <t>Gépek, berendezések és felszerelések vásárlása, létesítése</t>
  </si>
  <si>
    <t>Járművek vásárlása, létesítése</t>
  </si>
  <si>
    <t>Beruházás előzetesen felszámított általános forgalmi adója</t>
  </si>
  <si>
    <t>Beruházási kiadásokhoz kapcsolódó általános forgalmi adó befizetés</t>
  </si>
  <si>
    <t>EU Projektek (E Ft)</t>
  </si>
  <si>
    <t>Tartalékok (E Ft)</t>
  </si>
  <si>
    <t>Helyi adó bevételek (E Ft)</t>
  </si>
  <si>
    <t>Beruházások és felújítások (E Ft)</t>
  </si>
  <si>
    <t>Átadott pénzeszközök (E Ft)</t>
  </si>
  <si>
    <t>Támogatásértékű kiadások (E Ft)</t>
  </si>
  <si>
    <t>Átvett pénzeszközök (E Ft)</t>
  </si>
  <si>
    <t>Támogatásértékű bevételek (E Ft)</t>
  </si>
  <si>
    <t xml:space="preserve">Működési célú támogatásértékű bevételek </t>
  </si>
  <si>
    <t>Otthonteremtési támogatás [Gyvt. 25-27. §]</t>
  </si>
  <si>
    <t>GYES-en és GYED-en lévők hallgatói hitelének célzott támogatása [1/2012. (I. 20.) Korm. r. 18. §]</t>
  </si>
  <si>
    <t>Rendszeres gyermekvédelmi kedvezményben részesülők természetbeni támogatása [Gyvt. 20/A.§]</t>
  </si>
  <si>
    <t>Kiegészítő gyermekvédelmi támogatás és a kiegészítő gyermekvédelmi támogatás pótléka [Gyvt. 20/B.´§]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</si>
  <si>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</si>
  <si>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</si>
  <si>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</si>
  <si>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</si>
  <si>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</si>
  <si>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Ápolási díj [Szoctv. 43/A. § (1) és (4) bek.]</t>
  </si>
  <si>
    <t>Mozgáskorlátozottak személygépkocsi-szerzési és -átalakítási támogatása [102/2011. (VI. 29.) Korm. r. 4-5. § ]</t>
  </si>
  <si>
    <t>Közgyógyellátás [Szoctv.50.§ (1)-(2) bek.]</t>
  </si>
  <si>
    <t>Helyi megállapítású ápolási díj  [Szoctv. 43/B. §]</t>
  </si>
  <si>
    <t>Helyi megállapítású közgyógyellátás [Szoctv.50.§ (3) bek.]</t>
  </si>
  <si>
    <t>Egyéb betegséggel és fogyatékossággal kapcsolatos nem társadalombiztosítási ellátások</t>
  </si>
  <si>
    <t>Foglalkoztatást helyettesítő támogatás [Szoctv. 35. § (1) bek ]</t>
  </si>
  <si>
    <t>Egyéb foglalkoztatással, munkanélküliséggel kapcsolatos ellátások</t>
  </si>
  <si>
    <t>Hozzájárulás a lakossági energiaköltségekhez</t>
  </si>
  <si>
    <t>Lakásfenntartási támogatás [Szoctv. 38. § (1) bek. a) és b) pontok]</t>
  </si>
  <si>
    <t>Adósságcsökkentési támogatás [Szoctv. 55/A. § 1. bek. b) pont]</t>
  </si>
  <si>
    <t>Természetben nyújtott lakásfenntartási támogatás                                     [Szoctv. 47.§ (1) bek. b) pont]</t>
  </si>
  <si>
    <t>Adósságkezelési szolgáltatás keretében gáz-vagy áram fogyasztást mérő készülék biztosítása [Szoctv. 55/A. § (3) bek.]</t>
  </si>
  <si>
    <t>Adósságkezelési szolgáltatásban részesülőknek kifizetett lakásfenntartási támogatás Szt. 38. § (1) bek. (b) pont</t>
  </si>
  <si>
    <t>Egyéb lakhatással kapcsolatos ellátások</t>
  </si>
  <si>
    <t>Állami gondozottak pénzbeli juttatásai</t>
  </si>
  <si>
    <t>Oktatásban résztvevők pénzbeli juttatásai</t>
  </si>
  <si>
    <t>Intézményi ellátottak egyéb pénzbeli juttatásai</t>
  </si>
  <si>
    <t>Hadigondozottak Közalapítványát terhelő hadigondozotti ellátások</t>
  </si>
  <si>
    <t>A Nemzet Színésze címet viselő színészek havi életjáradéka, művészeti nyugdíjsegélyek, balettművészeti életjáradék</t>
  </si>
  <si>
    <t>Az elhunyt akadémikusok hozzátartozóinak folyósított özvegyi- és árvaellátás</t>
  </si>
  <si>
    <t>A Nemzet Sportolója címmel járó járadék, olimpiai járadék, idős sportolók szociális támogatása</t>
  </si>
  <si>
    <t>Bevándorlási és Állampolgársági Hivatal által folyósított ellátások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</si>
  <si>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</si>
  <si>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</si>
  <si>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</si>
  <si>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</si>
  <si>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</si>
  <si>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                                                      [Szoctv. 47.§ (1) bek. a) pont]</t>
  </si>
  <si>
    <t>Átmeneti segély [Szoctv. 47.§ (1) bek. c) pont]</t>
  </si>
  <si>
    <t>Temetési segély [Szoctv. 47.§ (1) bek. d) pont}</t>
  </si>
  <si>
    <t>Rászorultságtól függõ normatív kedvezmények [Gyvt. 151.§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</si>
  <si>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</si>
  <si>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</si>
  <si>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Gépjárműadó</t>
  </si>
  <si>
    <t>Termőföld bérbeadásából származó jövedelemadó</t>
  </si>
  <si>
    <t>Önkormányzatoknak átengedett egyéb közhatalmi bevételek</t>
  </si>
  <si>
    <t>Építményadó</t>
  </si>
  <si>
    <t>Telekadó</t>
  </si>
  <si>
    <t>Vállalkozók kommunális adója</t>
  </si>
  <si>
    <t>Magánszemély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</si>
  <si>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</si>
  <si>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</si>
  <si>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</si>
  <si>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</si>
  <si>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Ebrendészeti hozzájárulás</t>
  </si>
  <si>
    <t>Talajterhelési díj</t>
  </si>
  <si>
    <t>megnevezés</t>
  </si>
  <si>
    <t>önállóan működő</t>
  </si>
  <si>
    <t>Önkormányzati előirányzatok</t>
  </si>
  <si>
    <t>Egyéb önállóan működő és gazdálkodó</t>
  </si>
  <si>
    <t>ÖNKORMÁNYZAT ÖSSZESEN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</si>
  <si>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</si>
  <si>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</si>
  <si>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</si>
  <si>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</si>
  <si>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</si>
  <si>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</si>
  <si>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</si>
  <si>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Összesen:</t>
  </si>
  <si>
    <t>Irányító szerv alá tartozó költségvetési szervnek folyósított működési célú támogatás</t>
  </si>
  <si>
    <t>Irányító szerv alá tartozó költségvetési szervnek folyósított felhalmozási támogatás</t>
  </si>
  <si>
    <t>Kiadás összesen:</t>
  </si>
  <si>
    <t>Állami támogatás (kötelező feladatra)</t>
  </si>
  <si>
    <t>Saját forrásból (kötelező feladatra</t>
  </si>
  <si>
    <t>Saját forrásból (önként vállalt feladatra</t>
  </si>
  <si>
    <t>Bevétel (forrás) összesen:</t>
  </si>
  <si>
    <t>többéves kihatással járó feladatok előirányzatai éves bontásban</t>
  </si>
  <si>
    <t>Kötelezettségek megnevezése</t>
  </si>
  <si>
    <t>Köt.vállalás éve</t>
  </si>
  <si>
    <t>Tárgyév előtti kifizetés</t>
  </si>
  <si>
    <t>Tárgyévi kifizetés (2013. évi ei.)</t>
  </si>
  <si>
    <t>2014. évi kifizetés</t>
  </si>
  <si>
    <t>2015. évi kifizetés</t>
  </si>
  <si>
    <t>2016. évi kifizetés</t>
  </si>
  <si>
    <t>2016. év utáni kifizetések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</si>
  <si>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</si>
  <si>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</si>
  <si>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</si>
  <si>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</si>
  <si>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</si>
  <si>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</si>
  <si>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</si>
  <si>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</si>
  <si>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</si>
  <si>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</si>
  <si>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Iparűzési adó állandó</t>
  </si>
  <si>
    <t xml:space="preserve">Gépjárműadó 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</si>
  <si>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</si>
  <si>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</si>
  <si>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</si>
  <si>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</si>
  <si>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</si>
  <si>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</si>
  <si>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</si>
  <si>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</si>
  <si>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</si>
  <si>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</si>
  <si>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</si>
  <si>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</si>
  <si>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2013.</t>
  </si>
  <si>
    <t>2014.</t>
  </si>
  <si>
    <t>2015.</t>
  </si>
  <si>
    <t>2016.</t>
  </si>
  <si>
    <t>2017.</t>
  </si>
  <si>
    <t>2018.</t>
  </si>
  <si>
    <t>további évek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</si>
  <si>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</si>
  <si>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</si>
  <si>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</si>
  <si>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Bevételek</t>
  </si>
  <si>
    <t>2013. ÉV</t>
  </si>
  <si>
    <t>2014. ÉV</t>
  </si>
  <si>
    <t>2015. ÉV</t>
  </si>
  <si>
    <t>Következő évek</t>
  </si>
  <si>
    <t>EU forrás</t>
  </si>
  <si>
    <t>Egyéb forrás</t>
  </si>
  <si>
    <t>Saját forrás</t>
  </si>
  <si>
    <t>Kiadások</t>
  </si>
  <si>
    <t>személyi juttatások</t>
  </si>
  <si>
    <t>személyi juttatások járulékai</t>
  </si>
  <si>
    <t>dologi kiadások</t>
  </si>
  <si>
    <t>felújítások</t>
  </si>
  <si>
    <t>beruházások</t>
  </si>
  <si>
    <t>átadott pénzeszközök</t>
  </si>
  <si>
    <t>Céltartalékok</t>
  </si>
  <si>
    <t>felhalmozási célú</t>
  </si>
  <si>
    <t>feladat megnevezése</t>
  </si>
  <si>
    <t>működési célú</t>
  </si>
  <si>
    <t>Céltartalék összesen:</t>
  </si>
  <si>
    <t>Általános tartalékok</t>
  </si>
  <si>
    <t>Általános tartalék összesen:</t>
  </si>
  <si>
    <t>2012. évi tény adat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</si>
  <si>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</si>
  <si>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</si>
  <si>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</si>
  <si>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</si>
  <si>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</si>
  <si>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Bevételek                                           (+)</t>
  </si>
  <si>
    <t>Kiadások                                            (-)</t>
  </si>
  <si>
    <t>Pénzkészlet tárgyidőszak végén</t>
  </si>
  <si>
    <t xml:space="preserve"> Önkormányzati Hivatal</t>
  </si>
  <si>
    <t>ESZKÖZÖK</t>
  </si>
  <si>
    <t>1. Alapítás-átszervezés aktivált értéke (111-ből,112-ből)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</si>
  <si>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</si>
  <si>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</si>
  <si>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</si>
  <si>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</si>
  <si>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</si>
  <si>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>1. Ingatlanok és a kapcsolódó vagyoni értékű jogok (121.,122-ből)</t>
  </si>
  <si>
    <t>2. Gépek, berendezések és felszerelések (1311.,1312-ből)</t>
  </si>
  <si>
    <t>3. Járművek (1321.,1322-ből)</t>
  </si>
  <si>
    <t>4. Tenyészállatok (141.,142-ből)</t>
  </si>
  <si>
    <t>5. Beruházások,felújítások (122-ből,127.,1312-ből,1317.,1322-ből,1327.,142-ből,147.)</t>
  </si>
  <si>
    <t>6. Beruházásra adott előlegek (128.,1318.,1328.,148.1598.,1599.)</t>
  </si>
  <si>
    <t>7. Állami készletek, tartalékok (1591.,1592.)</t>
  </si>
  <si>
    <t>8. Tárgyi eszközök értékhelyesbítése (129.,1319.,1329.,149.)</t>
  </si>
  <si>
    <t>1. Tartós részesedés (1711., 1751.)</t>
  </si>
  <si>
    <t>Ebből - tartós társulási részesedés (1711-ből, 1751-ből)</t>
  </si>
  <si>
    <t>2. Tartós hitelviszonyt megtestesítő értékpapír (172-174.,1752.)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</si>
  <si>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</si>
  <si>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</si>
  <si>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</si>
  <si>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</si>
  <si>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</si>
  <si>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6. Befektetett pénzügyi eszközök értékhelyesbítése (179.)</t>
  </si>
  <si>
    <t>1. Üzemeltetésre, kezelésre átadott eszközök (161., 162.)</t>
  </si>
  <si>
    <t>2. Koncesszióba adott eszközök (163., 164.)</t>
  </si>
  <si>
    <t>3. Vagyonkezelésbe adott eszközök (167., 168.)</t>
  </si>
  <si>
    <t>4. Vagyonkezelésbe vett eszközök (165., 166.)</t>
  </si>
  <si>
    <t>5. Üzemeltetésre, kezelésre átadott, koncesszióba, vagyonkezelésbe adott, illetve vagyonkezelésbe vett eszközök értékhelyesbítése (169.)</t>
  </si>
  <si>
    <t>1. Anyagok (21., 241.)</t>
  </si>
  <si>
    <t>2. Befejezetlen termelés és félkész termékek (253., 263.)</t>
  </si>
  <si>
    <t>3. Növendék-, hízó és egyéb állatok (252., 262.)</t>
  </si>
  <si>
    <t>4. Késztermékek (251., 261.)</t>
  </si>
  <si>
    <t>5. Áruk, betétdíja gönyölegek, közvetített szolgáltatások (22., 231., 232., 234., 242., 243., 244., 246.)</t>
  </si>
  <si>
    <t>6. Követelés fejében átvett eszközök, készletek ( 233., 245.)</t>
  </si>
  <si>
    <t>1. Követelések áruszállításból és szolgáltatásból (vevők) (282., 283., 284., 2882., 2883., 2884.)</t>
  </si>
  <si>
    <t>2. Adósok (281., 2881.)</t>
  </si>
  <si>
    <t>3. Rövid lejáratú adott kölcsönök (27., 278, 19-ből)</t>
  </si>
  <si>
    <t>Ebből: - tartósan adott kölcsönökből a mérlegfordulónapot követő egy éven belül esedékes részletek (191-194-ből, 1981-ből)</t>
  </si>
  <si>
    <t>4. Egyéb követelések (285-287., 2885., 2886., 2889., 19-ből)</t>
  </si>
  <si>
    <t>Ebből: - támogatási program előlegek (2871.)</t>
  </si>
  <si>
    <t>- előfinanszírozás miatti követelések (2876.)</t>
  </si>
  <si>
    <t>- támogatási programok szabálytalan kifizetése miatti követelések (2872.)</t>
  </si>
  <si>
    <t>- nemzetközi támogatási programok miatti követelések (2874.)</t>
  </si>
  <si>
    <t>- garancia- és kezességvállalásból származó követelések (2873.)</t>
  </si>
  <si>
    <t>- egyéb hosszú lejáratú követelésekből a mérlegfordulónapot követő egy éven belül esedékes részletek (195-ből, 1982-ből)</t>
  </si>
  <si>
    <t>1. Forgatási célú részesedés (295-ből, 298-ból)</t>
  </si>
  <si>
    <t>1/a Forgatási célú részesedés bekerülési (könyv szerinti) értéke (295-ből)</t>
  </si>
  <si>
    <t>1/b Forgatási célú részesedés elszámolt értékvesztése (298-ból)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</si>
  <si>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</si>
  <si>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</si>
  <si>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</si>
  <si>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>1. Pénztárak, csekkek, betétkönyvek (31.)</t>
  </si>
  <si>
    <t>2. Költségvetési pénzforgalmi számlák (32.)</t>
  </si>
  <si>
    <t>Ebből:  2/a Költségvetési pénzforgalmi számlák bekerülési (könyv szerinti) értéke (32-ből)</t>
  </si>
  <si>
    <t>2/b Költségvetési pénzforgalmi számlák elszámolt értékvesztése (329.)</t>
  </si>
  <si>
    <t>3. Elszámolási számlák (33-34.)</t>
  </si>
  <si>
    <t>4. Idegen pénzeszközök számlái (35-36.)</t>
  </si>
  <si>
    <t>Ebből:  4/a Idegen pénzeszközök bekerülési (könyv szerinti) értéke (35-ből, 36-ból)</t>
  </si>
  <si>
    <t>4/b Idegen pénzeszközök elszámolt értékvesztése (3599, 369)</t>
  </si>
  <si>
    <t>1. Költségvetési aktív függő elszámolások (391.)</t>
  </si>
  <si>
    <t>2. Költségvetési aktív átfutó elszámolások (392., 395., 396., 398.)</t>
  </si>
  <si>
    <t>3. Költségvetési aktív kiegyenlítő elszámolások (394.)</t>
  </si>
  <si>
    <t>4. Költségvetésen kívüli aktív pénzügyi elszámolások (399.)</t>
  </si>
  <si>
    <t>FORRÁSOK</t>
  </si>
  <si>
    <t>1. Kezelésbe vett eszközök tartós tőkéje (4111.)</t>
  </si>
  <si>
    <t>2. Saját tulajdonban lévő eszközök tartós tőkéje (4112.)</t>
  </si>
  <si>
    <t>1. Kezelésbe vett eszközök tőkeváltozása (412.)</t>
  </si>
  <si>
    <t>2. Saját tulajdonban lévő eszközök tőkeváltozása (413.)</t>
  </si>
  <si>
    <t>1. Kezelésbe vett eszközök értékelési tartaléka (4171.)</t>
  </si>
  <si>
    <t>2. Saját tulajdonban lévő eszközök értékelési tartaléka (4172.)</t>
  </si>
  <si>
    <t>1. Költségvetési tartalék elszámolása (4211., 4214.) (87+88)</t>
  </si>
  <si>
    <t>Ebből: - tárgyévi költségvetési tartalék elszámolása (4211.)</t>
  </si>
  <si>
    <t>- előző év(ek) költségvetési tartalék elszámolása (4214.)</t>
  </si>
  <si>
    <t>2. Költségvetési pénzmaradvány (4212.)</t>
  </si>
  <si>
    <t>1. Vállalkozási tartalék elszámolása (4221., 4224.) (95+96)</t>
  </si>
  <si>
    <t>Ebből: - tárgyévi vállalkozási tartalék elszámolása (4221.)</t>
  </si>
  <si>
    <t>- előző év(ek) vállalkozási tartalék elszámolása (4224.)</t>
  </si>
  <si>
    <t>2. Vállalkozási maradvány (4222., 4223.)</t>
  </si>
  <si>
    <t>3. Vállalkozási kiadási megtakarítás (427.)</t>
  </si>
  <si>
    <t>4. Vállalkozási bevételi lemaradás (428.)</t>
  </si>
  <si>
    <t>1. Hosszú lejáratra kapott kölcsönök (43512., 43612.)</t>
  </si>
  <si>
    <t>2. Tartozások fejlesztési célú kötvénykibocsátásból (43411-ből)</t>
  </si>
  <si>
    <t>3. Tartozások működési célú kötvénykibocsátásból (43412-ből)</t>
  </si>
  <si>
    <t>4. Beruházási és fejlesztési hitelek (431112., 432112., 43312.)</t>
  </si>
  <si>
    <t>5. Működési célú hosszú lejáratú hitelek (431122., 432122.)</t>
  </si>
  <si>
    <t>6. Pénzügyi lízing miatti kötelezettségek (437-ből)</t>
  </si>
  <si>
    <t>7. Egyéb hosszú lejáratú kötelezettségek (438-ból)</t>
  </si>
  <si>
    <t>Ebből: - hosszú lejáratú szállítói tartozások (4386)</t>
  </si>
  <si>
    <t>1. Rövid lejáratú kapott kölcsönök (43511., 43611., 4531., 4541.)</t>
  </si>
  <si>
    <t>Ebből:  - hosszú lejáratra kapott kölcsönök következő évet terhelő törlesztő részletei (43511., 43611.)</t>
  </si>
  <si>
    <t>2. Rövid lejáratú hitelek (4311-ből, 4321-ből, 4331-ből, 4511., 4521., 4551.,4561.)</t>
  </si>
  <si>
    <t>Ebből: - likvid hitelek (455-ből, 456-ból)</t>
  </si>
  <si>
    <t>- beruházási, fejlesztési hitelek következő évet terhelő törlesztő részletei (431111., 432111., 43311.)</t>
  </si>
  <si>
    <t>- működési célú hosszú lejáratú hitelek következő évet terhelő törlesztő részletei (431121., 432121.)</t>
  </si>
  <si>
    <t>3. Rövid lejáratú tartozások kötvénykibocsátásból  (4341-ből, 457-ből) (118+119+120)</t>
  </si>
  <si>
    <t>Ebből: - rövid lejáratú működési célú kötványkibocsátások (457-ből)</t>
  </si>
  <si>
    <t>- felhalmozási célú kötvénykibocsátásból származó tartozások következő évet terhelő törlesztő részletei (43411-ből)</t>
  </si>
  <si>
    <t>- működási célú kötvénykibocsátásból származó tartozások következő évet terhelő törlesztő részletei (43412-ből)</t>
  </si>
  <si>
    <t>4. Kötelezettségek áruszállításból és szolgáltatásból (szállítók) (441-443.,4386-ból) (122+123)</t>
  </si>
  <si>
    <t>Ebből: - tárgyévi költségvetést terhelő szállítói kötelezettségek</t>
  </si>
  <si>
    <t>- tárgyévet követő évet terhelő szállítói kötelezettségek</t>
  </si>
  <si>
    <t>5. Egyéb rövid lejáratú kötelezettségek (437-ből, 438-ból, 444., 445., 446., 447., 449.)</t>
  </si>
  <si>
    <t>Ebből: - váltótartozások (444.)</t>
  </si>
  <si>
    <t>- munkavállalókkal szembeni különféle kötelezettségek (445.)</t>
  </si>
  <si>
    <t>- költségvetéssel szembeni kötelezettségek (446.)</t>
  </si>
  <si>
    <t>- helyi adó túlfizetése miatti kötelezettségek (4472.)</t>
  </si>
  <si>
    <t>- támogatási program előlege miatti kötelezettségek (4491.)</t>
  </si>
  <si>
    <t>- előfinanszírozás miatti kötelezettségek (4495.)</t>
  </si>
  <si>
    <t>- szabálytalan kifizetések miatti kötelezettségek (4492.)</t>
  </si>
  <si>
    <t>- nemzetközi támogatási programok miatti kötelezettségek (4494.)</t>
  </si>
  <si>
    <t>- garancia és kezességvállalásból származó kötelezettségek (4493.)</t>
  </si>
  <si>
    <t>- egyéb hosszú lejáratú kötelezettségek következő évet terhelő törlesztő részletei (438-ból)</t>
  </si>
  <si>
    <t>- tárgyévi költségvetést terhelő egyéb rövid lejáratú kötelezettségek (4499-ből)</t>
  </si>
  <si>
    <t>- a tárgyévet követő évet terhelő egyéb rövid lejáratú kötelezettségek (4499-ből)</t>
  </si>
  <si>
    <t>- egyéb különféle kötelezettségek (4499-ből)</t>
  </si>
  <si>
    <t>1. Költségvetési passzív függő elszámolások (481.)</t>
  </si>
  <si>
    <t>2. Költségvetési passzív átfutó elszámolások (482., 485., 486.)</t>
  </si>
  <si>
    <t>3. Költségvetési passzív kiegyenlítő elszámolások (483-484.)</t>
  </si>
  <si>
    <t>4. Költségvetésen kívüli passzív pénzügyi elszámolások (488)</t>
  </si>
  <si>
    <t>Ebből: - Költségvetésen kívüli letéti elszámolások (488-ból)</t>
  </si>
  <si>
    <t>- Nemzetközi támogatási programok deviza elszámolása (488-ból)</t>
  </si>
  <si>
    <t>2012. év</t>
  </si>
  <si>
    <t>2013. év</t>
  </si>
  <si>
    <t xml:space="preserve">I. Immateriális javak összesen </t>
  </si>
  <si>
    <t xml:space="preserve">II. Tárgyi eszközök összesen </t>
  </si>
  <si>
    <t xml:space="preserve">III. Befektetett pénzügyi eszközök összesen </t>
  </si>
  <si>
    <t xml:space="preserve">IV. Üzemeltetésre, kezelésre átadott, koncesszióba, vagyonkezelésbe adott, illetve vagyonkezelésbe              vett eszközök  </t>
  </si>
  <si>
    <t xml:space="preserve">A) BEFEKTETETT ESZKÖZÖK ÖSSZESEN </t>
  </si>
  <si>
    <t xml:space="preserve">I. Készletek összesen </t>
  </si>
  <si>
    <t xml:space="preserve">II. Követelések összesen </t>
  </si>
  <si>
    <t xml:space="preserve">III. Értékpapírok összesen </t>
  </si>
  <si>
    <t xml:space="preserve">IV. Pénzeszközök összesen </t>
  </si>
  <si>
    <t xml:space="preserve">V. Egyéb aktív pénzügyi elszámolások összesen </t>
  </si>
  <si>
    <t>B) FORGÓESZKÖZÖK ÖSSZESEN</t>
  </si>
  <si>
    <t>ESZKÖZÖK ÖSSZESEN</t>
  </si>
  <si>
    <t xml:space="preserve">I. Tartós tőke </t>
  </si>
  <si>
    <t>II. Tőkeváltozások</t>
  </si>
  <si>
    <t xml:space="preserve">III. Értékelési tartalék </t>
  </si>
  <si>
    <t xml:space="preserve">D) SAJÁT TŐKE ÖSSZESEN </t>
  </si>
  <si>
    <t xml:space="preserve">I. Költségvetési tartalékok összesen </t>
  </si>
  <si>
    <t xml:space="preserve">II. Vállalkozási tartalékok összesen </t>
  </si>
  <si>
    <t xml:space="preserve">E) TARTALÉKOK ÖSSZESEN </t>
  </si>
  <si>
    <t xml:space="preserve">I. Hosszú lejáratú kötelezettségek összesen </t>
  </si>
  <si>
    <t xml:space="preserve">II. Rövid lejáratú kötelezettségek összesen </t>
  </si>
  <si>
    <t xml:space="preserve">III. Egyéb passzív pénzügyi elszámolások összesen </t>
  </si>
  <si>
    <t xml:space="preserve">F) KÖTELEZETTSÉGEK ÖSSZESEN </t>
  </si>
  <si>
    <t xml:space="preserve">FORRÁSOK ÖSSZESEN 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</si>
  <si>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</si>
  <si>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</si>
  <si>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</si>
  <si>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4. Forgatási célú értékpapírok záró állománya</t>
  </si>
  <si>
    <t>5. Rövid lejáratú likvid hitelek és működési célú kötvénykibocsátás záró állománya (-)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</si>
  <si>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</si>
  <si>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</si>
  <si>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</si>
  <si>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</si>
  <si>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</si>
  <si>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</si>
  <si>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</si>
  <si>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</si>
  <si>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8. Előző évben (években) képzett költségvetési tartalékok maradványa  (-)</t>
  </si>
  <si>
    <t>9. Előző évben (években) képzett vállalkozási tartalékok     maradványa (-)</t>
  </si>
  <si>
    <t>E.  Vállalkozási tevékenység pénzforgalmi vállalkozási maradványa  (-)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</si>
  <si>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</si>
  <si>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</si>
  <si>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</si>
  <si>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</si>
  <si>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</si>
  <si>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</si>
  <si>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</si>
  <si>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</si>
  <si>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</si>
  <si>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</si>
  <si>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</si>
  <si>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</si>
  <si>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</si>
  <si>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</si>
  <si>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</si>
  <si>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</si>
  <si>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</si>
  <si>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Belföldi kötelezettségek:</t>
  </si>
  <si>
    <t>Külföldi kötelezettségek:</t>
  </si>
  <si>
    <t xml:space="preserve">KÖTELEZETTSÉGEK ÖSSZESEN </t>
  </si>
  <si>
    <t>a mérlegben értékkel nem szereplő kötelezettségek, ideértve a kezesség-, illetve garanciavállalással kapcsolatos függő kötelezettségeket.</t>
  </si>
  <si>
    <t>az önkormányzatok tulajdonában lévő, a jogszabály alapján érték nélkül nyilvántartott eszközök állománya (a szakmai nyilvántartásokban szereplő képzőművészeti alkotások, régészeti leletek, kép- és hangarchívumok, gyűjtemények, kulturális javak),</t>
  </si>
  <si>
    <t>EBBŐL a „0”-ra leírt, de használatban lévő eszközök állománya</t>
  </si>
  <si>
    <t>EBBŐL a „0”-ra leírt, használaton kívüli eszközök állománya</t>
  </si>
  <si>
    <t>KÖLTSÉGVETÉSI SZERV VAGYONKIMUTATÁSA</t>
  </si>
  <si>
    <t xml:space="preserve"> EBBŐL korlátozottan forgalomképes törzsvagyon</t>
  </si>
  <si>
    <t>EBBŐL üzleti vagyon</t>
  </si>
  <si>
    <t xml:space="preserve"> EBBŐL forgalomképtelen törzsvagyyon</t>
  </si>
  <si>
    <t xml:space="preserve">Felhalmozási célú támogatásértékű kiadások </t>
  </si>
  <si>
    <t>Működési célú pénzeszközátadások államháztartáson kívülre</t>
  </si>
  <si>
    <t xml:space="preserve">Felhalmozási célú pénzeszközátadások államháztartáson kívülre </t>
  </si>
  <si>
    <t xml:space="preserve">Családi támogatások </t>
  </si>
  <si>
    <t xml:space="preserve">Betegséggel és fogyatékossággal kapcsolatos nem társadalombiztosítási ellátások </t>
  </si>
  <si>
    <t xml:space="preserve">Foglalkoztatással, munkanélküliséggel kapcsolatos ellátások </t>
  </si>
  <si>
    <t xml:space="preserve">Lakhatással kapcsolatos ellátások </t>
  </si>
  <si>
    <t xml:space="preserve">Intézményi ellátottak pénzbeli juttatásai </t>
  </si>
  <si>
    <t xml:space="preserve">Egyéb nem intézményi ellátások  </t>
  </si>
  <si>
    <t xml:space="preserve">Önkormányzatoknak átengedett közhatalmi bevételek </t>
  </si>
  <si>
    <t>Helyi adók és adójellegű bevételek</t>
  </si>
  <si>
    <t>Létszám adatok (fő)</t>
  </si>
  <si>
    <t>Irányító szervi támogatások (E Ft)</t>
  </si>
  <si>
    <t>Adósságot keletkeztető ügyletek (E Ft)</t>
  </si>
  <si>
    <t>TÖBB ÉVES KIHATÁSSAL JÁRÓ DÖNTÉSEK  (E Ft)</t>
  </si>
  <si>
    <t>KÖZVETETT TÁMOGATÁSOK (E Ft)</t>
  </si>
  <si>
    <t>BEVÉTELI MÉRLEG (E Ft)</t>
  </si>
  <si>
    <t>ÖSSZEVONT ELŐIRÁNYZATOK</t>
  </si>
  <si>
    <t>KIADÁSI MÉRLEG (E Ft)</t>
  </si>
  <si>
    <t>Pénzforgalmi kimutatás (E Ft)</t>
  </si>
  <si>
    <t>Pénzkészlet összesen</t>
  </si>
  <si>
    <t xml:space="preserve">Pénzkészlet összesen </t>
  </si>
  <si>
    <t>Vagyonmérleg (E Ft)</t>
  </si>
  <si>
    <t>ÖNKORMÁNYZAT</t>
  </si>
  <si>
    <t>Pénzmaradvány kimutatás (E Ft)</t>
  </si>
  <si>
    <t>A.   Záró pénzkészlet</t>
  </si>
  <si>
    <t xml:space="preserve">B.  Forgatási célú finanszírozási műveletek egyenlege  </t>
  </si>
  <si>
    <t>C.  Egyéb aktív és passzív pénzügyi elszámolások összesen       (±)</t>
  </si>
  <si>
    <t>D.  Előző évben (években) képzett tartalékok maradványa (-)</t>
  </si>
  <si>
    <t xml:space="preserve">F.  Tárgyévi helyesbített pénzmaradvány  </t>
  </si>
  <si>
    <t>G.  Finanszírozásból származó korrekciók  (±)</t>
  </si>
  <si>
    <t>VAGYONKIMUTATÁS (E Ft)</t>
  </si>
  <si>
    <t xml:space="preserve">IV. Üzemeltetésre, kezelésre átadott, koncesszióba, vagyonkezelésbe adott, illetve vagyonkezelésbe vett eszközök  </t>
  </si>
  <si>
    <t>Felújítások  összesen:</t>
  </si>
  <si>
    <t>Kötelezettséggel terhelt pénzmaradvány</t>
  </si>
  <si>
    <t xml:space="preserve">A pénzmaradványt külön jogszabály alapján módosító tétel </t>
  </si>
  <si>
    <t>Pénzmaradvány elvonás</t>
  </si>
  <si>
    <t>Egyéb</t>
  </si>
  <si>
    <t>szállítói kötelezettségre</t>
  </si>
  <si>
    <t>kötelezettségvállalásra</t>
  </si>
  <si>
    <t>elmaradt személyi juttatásra</t>
  </si>
  <si>
    <t>stb.</t>
  </si>
  <si>
    <t>folyamatban lévő beruházásra</t>
  </si>
  <si>
    <t>EU Projektre</t>
  </si>
  <si>
    <t>Pénzmaradvány felhasználása (E Ft)</t>
  </si>
  <si>
    <t>függő követelések állománya</t>
  </si>
  <si>
    <t xml:space="preserve">függő kötelezettségek </t>
  </si>
  <si>
    <t>biztos ( jövőbeni ) követelések</t>
  </si>
  <si>
    <t>INTÉZMÉNYI ELŐIRÁNYZATOK ÓVODA</t>
  </si>
  <si>
    <t>INTÉZMÉNYI ELŐIRÁNYZATOK HIVATAL</t>
  </si>
  <si>
    <t>Önkormányza</t>
  </si>
  <si>
    <t>Óvoda</t>
  </si>
  <si>
    <t>Önkormányzat</t>
  </si>
  <si>
    <t>Hitel1</t>
  </si>
  <si>
    <t>Hitel2</t>
  </si>
  <si>
    <t>Gátépítés</t>
  </si>
  <si>
    <t>közter.foglalási díj</t>
  </si>
  <si>
    <t>Tahitótfalu Község Önkormányzat 2013. évi zárszámadás</t>
  </si>
  <si>
    <t xml:space="preserve"> Tahitótfalu Község Önkormányzat 2013. évi zárszámadás</t>
  </si>
  <si>
    <t>Tahitótfalu  Község Önkormányzat 2013. évi zárszámadás</t>
  </si>
  <si>
    <t>Közös Hivatali előirányzatok</t>
  </si>
  <si>
    <t>EU Projekt megnevezése: Gátépítés</t>
  </si>
  <si>
    <t>1. melléklet  az önkormányzat 2013. évi zárszámadásáról szóló …./……(…….) önkormányzati rendelethez</t>
  </si>
  <si>
    <t>1/a melléklet  az önkormányzat 2013. évi zárszámadásáról szóló …./……(…….) önkormányzati rendelethez</t>
  </si>
  <si>
    <t>2. melléklet  az önkormányzat 2013. évi zárszámadásáról szóló …./……(…….) önkormányzati rendelethez</t>
  </si>
  <si>
    <t>2/a melléklet  az önkormányzat 2013. évi zárszámadásáról szóló …./……(…….) önkormányzati rendelethez</t>
  </si>
  <si>
    <t>3. melléklet  az önkormányzat 2013. évi zárszámadásáról szóló …./……(…….) önkormányzati rendelethez</t>
  </si>
  <si>
    <t>3/a  melléklet  az önkormányzat 2013. évi zárszámadásáról szóló …./……(…….) önkormányzati rendelethez</t>
  </si>
  <si>
    <t>4. melléklet az önkormányzat 2013. évi zárszámadásáról szóló …./……(…….) önkormányzati rendelethez</t>
  </si>
  <si>
    <t>5. melléklet az önkormányzat 2013. évi zárszámadásáról szóló …./……(…….) önkormányzati rendelethez</t>
  </si>
  <si>
    <t>6. melléklet az önkormányzat 2013. évi zárszámadásáról szóló …./……(…….) önkormányzati rendelethez</t>
  </si>
  <si>
    <t>7. melléklet az önkormányzat 2013. évi zárszámadásáról szóló …./……(…….) önkormányzati rendelethez</t>
  </si>
  <si>
    <t>8. melléklet az önkormányzat 2013. évi zárszámadásáról szóló …./……(…….) önkormányzati rendelethez</t>
  </si>
  <si>
    <t>9. melléklet az önkormányzat 2013. évi zárszámadásáról szóló …./……(…….) önkormányzati rendelethez</t>
  </si>
  <si>
    <t>10.melléklet az önkormányzat 2013. évi zárszámadásáról szóló …./……(…….) önkormányzati rendelethez</t>
  </si>
  <si>
    <t>Önkormányzati szociális juttatások (E Ft)</t>
  </si>
  <si>
    <t>11.. melléklet az önkormányzat 2013. évi zárszámadásáról szóló …./……(…….) önkormányzati rendelethez</t>
  </si>
  <si>
    <t>Közös Hivatal szociális juttatásai (E Ft)</t>
  </si>
  <si>
    <t>12. melléklet az önkormányzat 2013. évi zárszámadásáról szóló …./……(…….) önkormányzati rendelethez</t>
  </si>
  <si>
    <t>13. melléklet az önkormányzat 2013. évi zárszámadásáról szóló …./……(…….) önkormányzati rendelethez</t>
  </si>
  <si>
    <t>14.  melléklet az önkormányzat 2013. évi zárszámadásáról szóló …./……(…….) önkormányzati rendelethez</t>
  </si>
  <si>
    <t>15. melléklet az önkormányzat 2013. évi zárszámadásáról szóló …./……(…….) önkormányzati rendelethez</t>
  </si>
  <si>
    <t>16. melléklet az önkormányzat 2013. évi zárszámadásáról szóló …./……(…….) önkormányzati rendelethez</t>
  </si>
  <si>
    <t>17.melléklet az önkormányzat 2013. évi zárszámadásáról szóló …./……(…….) önkormányzati rendelethez</t>
  </si>
  <si>
    <t>18. melléklet az önkormányzat 2013. évi zárszámadásáról szóló …./……(…….) önkormányzati rendelethez</t>
  </si>
  <si>
    <t>19. melléklet az önkormányzat 2013. évi zárszámadásáról szóló …./……(…….) önkormányzati rendelethez</t>
  </si>
  <si>
    <t>20. melléklet az önkormányzat 2013. évi zárszámadásáról szóló …./……(…….) önkormányzati rendelethez</t>
  </si>
  <si>
    <t>21. melléklet az önkormányzat 2013. évi zárszámadásáról szóló …./……(…….) önkormányzati rendelethez</t>
  </si>
  <si>
    <t>22.  melléklet az önkormányzat 2013. évi zárszámadásáról szóló …./……(…….) önkormányzati rendelet előterjesztéséhez</t>
  </si>
  <si>
    <t>23. melléklet az önkormányzat 2013. évi zárszámadásáról szóló …./……(…….) önkormányzati rendelet előterjesztéséhez</t>
  </si>
  <si>
    <t>24 melléklet az önkormányzat 2013. évi zárszámadásáról szóló …./……(…….) önkormányzati rendelet előterjesztéséhez</t>
  </si>
  <si>
    <t>25. melléklet az önkormányzat 2013. évi zárszámadásáról szóló …./……(…….) önkormányzati rendelet előterjesztéséhez</t>
  </si>
  <si>
    <t>26. melléklet az önkormányzat 2013. évi zárszámadásáról szóló …./……(…….) önkormányzati rendelet előterjesztéséhez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</si>
</sst>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0"/>
      <color indexed="8"/>
      <name val="Bookman Old Style"/>
      <family val="1"/>
    </font>
    <font>
      <sz val="10"/>
      <name val="Arial CE"/>
      <family val="0"/>
    </font>
    <font>
      <b/>
      <i/>
      <u val="single"/>
      <sz val="12"/>
      <name val="Bookman Old Style"/>
      <family val="1"/>
    </font>
    <font>
      <b/>
      <i/>
      <u val="single"/>
      <sz val="11"/>
      <name val="Bookman Old Style"/>
      <family val="1"/>
    </font>
    <font>
      <u val="single"/>
      <sz val="12"/>
      <name val="Bookman Old Style"/>
      <family val="1"/>
    </font>
    <font>
      <b/>
      <i/>
      <u val="single"/>
      <sz val="14"/>
      <name val="Bookman Old Style"/>
      <family val="1"/>
    </font>
    <font>
      <b/>
      <i/>
      <sz val="11"/>
      <name val="Bookman Old Style"/>
      <family val="1"/>
    </font>
    <font>
      <b/>
      <sz val="8"/>
      <name val="Bookman Old Style"/>
      <family val="1"/>
    </font>
    <font>
      <sz val="8"/>
      <name val="Bookman Old Style"/>
      <family val="1"/>
    </font>
    <font>
      <sz val="7"/>
      <name val="Bookman Old Style"/>
      <family val="1"/>
    </font>
    <font>
      <b/>
      <sz val="7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2"/>
      <color indexed="8"/>
      <name val="Times New Roman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8"/>
      <color indexed="8"/>
      <name val="Calibri"/>
      <family val="2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sz val="7"/>
      <color indexed="8"/>
      <name val="Calibri"/>
      <family val="2"/>
    </font>
    <font>
      <b/>
      <sz val="7"/>
      <color indexed="8"/>
      <name val="Bookman Old Style"/>
      <family val="1"/>
    </font>
    <font>
      <b/>
      <i/>
      <sz val="8"/>
      <color indexed="8"/>
      <name val="Bookman Old Style"/>
      <family val="1"/>
    </font>
    <font>
      <sz val="7"/>
      <color indexed="8"/>
      <name val="Bookman Old Style"/>
      <family val="1"/>
    </font>
    <font>
      <b/>
      <i/>
      <sz val="7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i/>
      <sz val="14"/>
      <color theme="1"/>
      <name val="Bookman Old Style"/>
      <family val="1"/>
    </font>
    <font>
      <sz val="12"/>
      <color theme="1"/>
      <name val="Times New Roman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8"/>
      <color theme="1"/>
      <name val="Calibri"/>
      <family val="2"/>
    </font>
    <font>
      <sz val="8"/>
      <color theme="1"/>
      <name val="Bookman Old Style"/>
      <family val="1"/>
    </font>
    <font>
      <b/>
      <sz val="8"/>
      <color theme="1"/>
      <name val="Bookman Old Style"/>
      <family val="1"/>
    </font>
    <font>
      <sz val="7"/>
      <color theme="1"/>
      <name val="Calibri"/>
      <family val="2"/>
    </font>
    <font>
      <b/>
      <sz val="7"/>
      <color theme="1"/>
      <name val="Bookman Old Style"/>
      <family val="1"/>
    </font>
    <font>
      <b/>
      <i/>
      <sz val="8"/>
      <color theme="1"/>
      <name val="Bookman Old Style"/>
      <family val="1"/>
    </font>
    <font>
      <sz val="7"/>
      <color theme="1"/>
      <name val="Bookman Old Style"/>
      <family val="1"/>
    </font>
    <font>
      <b/>
      <i/>
      <sz val="7"/>
      <color theme="1"/>
      <name val="Bookman Old Styl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22" borderId="10" xfId="0" applyFill="1" applyBorder="1" applyAlignment="1">
      <alignment/>
    </xf>
    <xf numFmtId="0" fontId="0" fillId="0" borderId="0" xfId="0" applyBorder="1" applyAlignment="1">
      <alignment/>
    </xf>
    <xf numFmtId="0" fontId="6" fillId="0" borderId="10" xfId="58" applyFont="1" applyBorder="1" applyAlignment="1">
      <alignment horizontal="left" wrapText="1"/>
      <protection/>
    </xf>
    <xf numFmtId="3" fontId="6" fillId="0" borderId="10" xfId="58" applyNumberFormat="1" applyFont="1" applyBorder="1" applyAlignment="1">
      <alignment horizontal="right" wrapText="1"/>
      <protection/>
    </xf>
    <xf numFmtId="0" fontId="0" fillId="0" borderId="10" xfId="0" applyBorder="1" applyAlignment="1">
      <alignment/>
    </xf>
    <xf numFmtId="0" fontId="7" fillId="0" borderId="10" xfId="58" applyFont="1" applyBorder="1" applyAlignment="1">
      <alignment horizontal="left" wrapText="1"/>
      <protection/>
    </xf>
    <xf numFmtId="3" fontId="7" fillId="0" borderId="10" xfId="58" applyNumberFormat="1" applyFont="1" applyBorder="1" applyAlignment="1">
      <alignment horizontal="right" wrapText="1"/>
      <protection/>
    </xf>
    <xf numFmtId="0" fontId="6" fillId="22" borderId="10" xfId="58" applyFont="1" applyFill="1" applyBorder="1" applyAlignment="1">
      <alignment horizontal="left" wrapText="1"/>
      <protection/>
    </xf>
    <xf numFmtId="3" fontId="6" fillId="22" borderId="10" xfId="58" applyNumberFormat="1" applyFont="1" applyFill="1" applyBorder="1" applyAlignment="1">
      <alignment horizontal="right" wrapText="1"/>
      <protection/>
    </xf>
    <xf numFmtId="0" fontId="0" fillId="22" borderId="10" xfId="0" applyFill="1" applyBorder="1" applyAlignment="1">
      <alignment/>
    </xf>
    <xf numFmtId="0" fontId="6" fillId="33" borderId="10" xfId="58" applyFont="1" applyFill="1" applyBorder="1" applyAlignment="1">
      <alignment horizontal="left" wrapText="1"/>
      <protection/>
    </xf>
    <xf numFmtId="0" fontId="6" fillId="12" borderId="10" xfId="58" applyFont="1" applyFill="1" applyBorder="1" applyAlignment="1">
      <alignment horizontal="left" wrapText="1"/>
      <protection/>
    </xf>
    <xf numFmtId="0" fontId="6" fillId="3" borderId="10" xfId="58" applyFont="1" applyFill="1" applyBorder="1" applyAlignment="1">
      <alignment horizontal="left" wrapText="1"/>
      <protection/>
    </xf>
    <xf numFmtId="0" fontId="6" fillId="0" borderId="0" xfId="58" applyFont="1" applyFill="1" applyBorder="1" applyAlignment="1">
      <alignment horizontal="left" wrapText="1"/>
      <protection/>
    </xf>
    <xf numFmtId="3" fontId="6" fillId="0" borderId="0" xfId="58" applyNumberFormat="1" applyFont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7" fillId="0" borderId="0" xfId="58" applyFont="1" applyAlignment="1">
      <alignment horizontal="left" wrapText="1"/>
      <protection/>
    </xf>
    <xf numFmtId="3" fontId="7" fillId="0" borderId="0" xfId="58" applyNumberFormat="1" applyFont="1" applyAlignment="1">
      <alignment horizontal="right" wrapText="1"/>
      <protection/>
    </xf>
    <xf numFmtId="0" fontId="73" fillId="0" borderId="0" xfId="0" applyFont="1" applyAlignment="1">
      <alignment/>
    </xf>
    <xf numFmtId="0" fontId="0" fillId="0" borderId="0" xfId="0" applyFill="1" applyAlignment="1">
      <alignment/>
    </xf>
    <xf numFmtId="0" fontId="71" fillId="0" borderId="0" xfId="0" applyFont="1" applyAlignment="1">
      <alignment horizontal="right"/>
    </xf>
    <xf numFmtId="0" fontId="8" fillId="0" borderId="0" xfId="57" applyFont="1" applyAlignment="1">
      <alignment horizontal="left" vertical="top" wrapText="1"/>
      <protection/>
    </xf>
    <xf numFmtId="3" fontId="8" fillId="0" borderId="0" xfId="57" applyNumberFormat="1" applyFont="1" applyAlignment="1">
      <alignment horizontal="right" vertical="top" wrapText="1"/>
      <protection/>
    </xf>
    <xf numFmtId="0" fontId="9" fillId="0" borderId="0" xfId="57" applyFont="1" applyAlignment="1">
      <alignment horizontal="left" vertical="top" wrapText="1"/>
      <protection/>
    </xf>
    <xf numFmtId="3" fontId="9" fillId="0" borderId="0" xfId="57" applyNumberFormat="1" applyFont="1" applyAlignment="1">
      <alignment horizontal="right" vertical="top" wrapText="1"/>
      <protection/>
    </xf>
    <xf numFmtId="0" fontId="7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1" fillId="34" borderId="0" xfId="0" applyFont="1" applyFill="1" applyAlignment="1">
      <alignment/>
    </xf>
    <xf numFmtId="0" fontId="71" fillId="35" borderId="0" xfId="0" applyFont="1" applyFill="1" applyAlignment="1">
      <alignment/>
    </xf>
    <xf numFmtId="3" fontId="8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 wrapText="1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15" fillId="36" borderId="11" xfId="0" applyFont="1" applyFill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5" fillId="0" borderId="14" xfId="66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4" fillId="0" borderId="16" xfId="0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4" fillId="0" borderId="2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5" fillId="0" borderId="14" xfId="0" applyFont="1" applyBorder="1" applyAlignment="1">
      <alignment wrapText="1"/>
    </xf>
    <xf numFmtId="0" fontId="14" fillId="0" borderId="10" xfId="0" applyFont="1" applyFill="1" applyBorder="1" applyAlignment="1">
      <alignment horizontal="right" wrapText="1"/>
    </xf>
    <xf numFmtId="0" fontId="14" fillId="0" borderId="15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5" fillId="0" borderId="14" xfId="0" applyFont="1" applyFill="1" applyBorder="1" applyAlignment="1">
      <alignment wrapText="1"/>
    </xf>
    <xf numFmtId="0" fontId="19" fillId="0" borderId="19" xfId="0" applyFont="1" applyFill="1" applyBorder="1" applyAlignment="1">
      <alignment/>
    </xf>
    <xf numFmtId="0" fontId="4" fillId="0" borderId="0" xfId="0" applyFont="1" applyBorder="1" applyAlignment="1">
      <alignment/>
    </xf>
    <xf numFmtId="0" fontId="15" fillId="36" borderId="21" xfId="0" applyFont="1" applyFill="1" applyBorder="1" applyAlignment="1">
      <alignment wrapText="1"/>
    </xf>
    <xf numFmtId="0" fontId="17" fillId="0" borderId="14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0" fillId="0" borderId="22" xfId="0" applyFont="1" applyFill="1" applyBorder="1" applyAlignment="1">
      <alignment wrapText="1"/>
    </xf>
    <xf numFmtId="0" fontId="10" fillId="0" borderId="22" xfId="0" applyFont="1" applyFill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1" fillId="36" borderId="0" xfId="0" applyFont="1" applyFill="1" applyAlignment="1">
      <alignment/>
    </xf>
    <xf numFmtId="0" fontId="2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23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0" fontId="12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justify" wrapText="1"/>
    </xf>
    <xf numFmtId="0" fontId="71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1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4" fillId="0" borderId="0" xfId="0" applyFont="1" applyAlignment="1">
      <alignment/>
    </xf>
    <xf numFmtId="0" fontId="74" fillId="34" borderId="0" xfId="0" applyFont="1" applyFill="1" applyAlignment="1">
      <alignment/>
    </xf>
    <xf numFmtId="0" fontId="75" fillId="0" borderId="10" xfId="0" applyFont="1" applyBorder="1" applyAlignment="1">
      <alignment horizontal="center" wrapText="1"/>
    </xf>
    <xf numFmtId="0" fontId="7" fillId="0" borderId="10" xfId="59" applyFont="1" applyBorder="1" applyAlignment="1">
      <alignment horizontal="left" vertical="top" wrapText="1"/>
      <protection/>
    </xf>
    <xf numFmtId="3" fontId="7" fillId="0" borderId="10" xfId="59" applyNumberFormat="1" applyFont="1" applyBorder="1" applyAlignment="1">
      <alignment horizontal="right" vertical="top" wrapText="1"/>
      <protection/>
    </xf>
    <xf numFmtId="0" fontId="6" fillId="22" borderId="10" xfId="59" applyFont="1" applyFill="1" applyBorder="1" applyAlignment="1">
      <alignment horizontal="left" vertical="top" wrapText="1"/>
      <protection/>
    </xf>
    <xf numFmtId="3" fontId="6" fillId="22" borderId="10" xfId="59" applyNumberFormat="1" applyFont="1" applyFill="1" applyBorder="1" applyAlignment="1">
      <alignment horizontal="right" vertical="top" wrapText="1"/>
      <protection/>
    </xf>
    <xf numFmtId="0" fontId="7" fillId="0" borderId="10" xfId="59" applyFont="1" applyFill="1" applyBorder="1" applyAlignment="1">
      <alignment horizontal="left" vertical="top" wrapText="1"/>
      <protection/>
    </xf>
    <xf numFmtId="3" fontId="7" fillId="0" borderId="10" xfId="59" applyNumberFormat="1" applyFont="1" applyFill="1" applyBorder="1" applyAlignment="1">
      <alignment horizontal="right" vertical="top" wrapText="1"/>
      <protection/>
    </xf>
    <xf numFmtId="0" fontId="7" fillId="0" borderId="10" xfId="60" applyFont="1" applyBorder="1" applyAlignment="1">
      <alignment horizontal="left" vertical="top" wrapText="1"/>
      <protection/>
    </xf>
    <xf numFmtId="3" fontId="7" fillId="0" borderId="10" xfId="60" applyNumberFormat="1" applyFont="1" applyBorder="1" applyAlignment="1">
      <alignment horizontal="right" vertical="top" wrapText="1"/>
      <protection/>
    </xf>
    <xf numFmtId="0" fontId="7" fillId="0" borderId="10" xfId="61" applyFont="1" applyBorder="1" applyAlignment="1">
      <alignment horizontal="left" vertical="top" wrapText="1"/>
      <protection/>
    </xf>
    <xf numFmtId="3" fontId="7" fillId="0" borderId="10" xfId="61" applyNumberFormat="1" applyFont="1" applyBorder="1" applyAlignment="1">
      <alignment horizontal="right" vertical="top" wrapText="1"/>
      <protection/>
    </xf>
    <xf numFmtId="0" fontId="7" fillId="0" borderId="10" xfId="62" applyFont="1" applyBorder="1" applyAlignment="1">
      <alignment horizontal="left" vertical="top" wrapText="1"/>
      <protection/>
    </xf>
    <xf numFmtId="3" fontId="7" fillId="0" borderId="10" xfId="62" applyNumberFormat="1" applyFont="1" applyBorder="1" applyAlignment="1">
      <alignment horizontal="right" vertical="top" wrapText="1"/>
      <protection/>
    </xf>
    <xf numFmtId="0" fontId="7" fillId="0" borderId="10" xfId="63" applyFont="1" applyBorder="1" applyAlignment="1">
      <alignment horizontal="left" vertical="top" wrapText="1"/>
      <protection/>
    </xf>
    <xf numFmtId="3" fontId="7" fillId="0" borderId="10" xfId="63" applyNumberFormat="1" applyFont="1" applyBorder="1" applyAlignment="1">
      <alignment horizontal="right" vertical="top" wrapText="1"/>
      <protection/>
    </xf>
    <xf numFmtId="0" fontId="7" fillId="0" borderId="10" xfId="64" applyFont="1" applyBorder="1" applyAlignment="1">
      <alignment horizontal="left" vertical="top" wrapText="1"/>
      <protection/>
    </xf>
    <xf numFmtId="3" fontId="7" fillId="0" borderId="10" xfId="64" applyNumberFormat="1" applyFont="1" applyBorder="1" applyAlignment="1">
      <alignment horizontal="right" vertical="top" wrapText="1"/>
      <protection/>
    </xf>
    <xf numFmtId="0" fontId="7" fillId="0" borderId="10" xfId="65" applyFont="1" applyBorder="1" applyAlignment="1">
      <alignment horizontal="left" vertical="top" wrapText="1"/>
      <protection/>
    </xf>
    <xf numFmtId="3" fontId="7" fillId="0" borderId="10" xfId="65" applyNumberFormat="1" applyFont="1" applyBorder="1" applyAlignment="1">
      <alignment horizontal="right" vertical="top" wrapText="1"/>
      <protection/>
    </xf>
    <xf numFmtId="0" fontId="7" fillId="0" borderId="10" xfId="54" applyFont="1" applyBorder="1" applyAlignment="1">
      <alignment horizontal="left" vertical="top" wrapText="1"/>
      <protection/>
    </xf>
    <xf numFmtId="3" fontId="7" fillId="0" borderId="10" xfId="54" applyNumberFormat="1" applyFont="1" applyBorder="1" applyAlignment="1">
      <alignment horizontal="right" vertical="top" wrapText="1"/>
      <protection/>
    </xf>
    <xf numFmtId="0" fontId="7" fillId="0" borderId="10" xfId="55" applyFont="1" applyBorder="1" applyAlignment="1">
      <alignment horizontal="left" vertical="top" wrapText="1"/>
      <protection/>
    </xf>
    <xf numFmtId="3" fontId="7" fillId="0" borderId="10" xfId="55" applyNumberFormat="1" applyFont="1" applyBorder="1" applyAlignment="1">
      <alignment horizontal="right" vertical="top" wrapText="1"/>
      <protection/>
    </xf>
    <xf numFmtId="0" fontId="7" fillId="0" borderId="10" xfId="56" applyFont="1" applyBorder="1" applyAlignment="1">
      <alignment horizontal="left" vertical="top" wrapText="1"/>
      <protection/>
    </xf>
    <xf numFmtId="3" fontId="7" fillId="0" borderId="10" xfId="56" applyNumberFormat="1" applyFont="1" applyBorder="1" applyAlignment="1">
      <alignment horizontal="right" vertical="top" wrapText="1"/>
      <protection/>
    </xf>
    <xf numFmtId="0" fontId="21" fillId="0" borderId="10" xfId="56" applyFont="1" applyBorder="1" applyAlignment="1">
      <alignment horizontal="left" vertical="top" wrapText="1"/>
      <protection/>
    </xf>
    <xf numFmtId="3" fontId="21" fillId="0" borderId="10" xfId="56" applyNumberFormat="1" applyFont="1" applyBorder="1" applyAlignment="1">
      <alignment horizontal="right" vertical="top" wrapText="1"/>
      <protection/>
    </xf>
    <xf numFmtId="0" fontId="6" fillId="22" borderId="10" xfId="56" applyFont="1" applyFill="1" applyBorder="1" applyAlignment="1">
      <alignment horizontal="left" vertical="top" wrapText="1"/>
      <protection/>
    </xf>
    <xf numFmtId="3" fontId="6" fillId="22" borderId="10" xfId="56" applyNumberFormat="1" applyFont="1" applyFill="1" applyBorder="1" applyAlignment="1">
      <alignment horizontal="right" vertical="top" wrapText="1"/>
      <protection/>
    </xf>
    <xf numFmtId="0" fontId="6" fillId="0" borderId="10" xfId="56" applyFont="1" applyBorder="1" applyAlignment="1">
      <alignment horizontal="left" vertical="top" wrapText="1"/>
      <protection/>
    </xf>
    <xf numFmtId="3" fontId="6" fillId="0" borderId="10" xfId="56" applyNumberFormat="1" applyFont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wrapText="1"/>
    </xf>
    <xf numFmtId="0" fontId="0" fillId="0" borderId="0" xfId="0" applyAlignment="1">
      <alignment/>
    </xf>
    <xf numFmtId="0" fontId="7" fillId="34" borderId="0" xfId="58" applyFont="1" applyFill="1" applyBorder="1" applyAlignment="1">
      <alignment horizontal="left" wrapText="1"/>
      <protection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3" fillId="37" borderId="10" xfId="0" applyFont="1" applyFill="1" applyBorder="1" applyAlignment="1">
      <alignment horizontal="left" vertical="top" wrapText="1"/>
    </xf>
    <xf numFmtId="3" fontId="3" fillId="37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0" fontId="76" fillId="0" borderId="10" xfId="0" applyFont="1" applyBorder="1" applyAlignment="1">
      <alignment wrapText="1"/>
    </xf>
    <xf numFmtId="0" fontId="3" fillId="38" borderId="10" xfId="0" applyFont="1" applyFill="1" applyBorder="1" applyAlignment="1">
      <alignment horizontal="left" vertical="top" wrapText="1"/>
    </xf>
    <xf numFmtId="0" fontId="4" fillId="35" borderId="0" xfId="0" applyFont="1" applyFill="1" applyAlignment="1">
      <alignment/>
    </xf>
    <xf numFmtId="0" fontId="6" fillId="35" borderId="10" xfId="58" applyFont="1" applyFill="1" applyBorder="1" applyAlignment="1">
      <alignment horizontal="left" wrapText="1"/>
      <protection/>
    </xf>
    <xf numFmtId="3" fontId="6" fillId="35" borderId="10" xfId="58" applyNumberFormat="1" applyFont="1" applyFill="1" applyBorder="1" applyAlignment="1">
      <alignment horizontal="right" wrapText="1"/>
      <protection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/>
    </xf>
    <xf numFmtId="0" fontId="6" fillId="39" borderId="10" xfId="58" applyFont="1" applyFill="1" applyBorder="1" applyAlignment="1">
      <alignment horizontal="left" wrapText="1"/>
      <protection/>
    </xf>
    <xf numFmtId="3" fontId="6" fillId="39" borderId="10" xfId="58" applyNumberFormat="1" applyFont="1" applyFill="1" applyBorder="1" applyAlignment="1">
      <alignment horizontal="right" wrapText="1"/>
      <protection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/>
    </xf>
    <xf numFmtId="0" fontId="6" fillId="6" borderId="10" xfId="58" applyFont="1" applyFill="1" applyBorder="1" applyAlignment="1">
      <alignment horizontal="left" wrapText="1"/>
      <protection/>
    </xf>
    <xf numFmtId="3" fontId="6" fillId="6" borderId="10" xfId="58" applyNumberFormat="1" applyFont="1" applyFill="1" applyBorder="1" applyAlignment="1">
      <alignment horizontal="right" wrapText="1"/>
      <protection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/>
    </xf>
    <xf numFmtId="0" fontId="6" fillId="5" borderId="10" xfId="58" applyFont="1" applyFill="1" applyBorder="1" applyAlignment="1">
      <alignment horizontal="left" wrapText="1"/>
      <protection/>
    </xf>
    <xf numFmtId="3" fontId="6" fillId="5" borderId="10" xfId="58" applyNumberFormat="1" applyFont="1" applyFill="1" applyBorder="1" applyAlignment="1">
      <alignment horizontal="right" wrapText="1"/>
      <protection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/>
    </xf>
    <xf numFmtId="0" fontId="6" fillId="22" borderId="10" xfId="61" applyFont="1" applyFill="1" applyBorder="1" applyAlignment="1">
      <alignment horizontal="left" vertical="top" wrapText="1"/>
      <protection/>
    </xf>
    <xf numFmtId="3" fontId="6" fillId="22" borderId="10" xfId="61" applyNumberFormat="1" applyFont="1" applyFill="1" applyBorder="1" applyAlignment="1">
      <alignment horizontal="right" vertical="top" wrapText="1"/>
      <protection/>
    </xf>
    <xf numFmtId="0" fontId="6" fillId="22" borderId="10" xfId="60" applyFont="1" applyFill="1" applyBorder="1" applyAlignment="1">
      <alignment horizontal="left" vertical="top" wrapText="1"/>
      <protection/>
    </xf>
    <xf numFmtId="3" fontId="6" fillId="22" borderId="10" xfId="60" applyNumberFormat="1" applyFont="1" applyFill="1" applyBorder="1" applyAlignment="1">
      <alignment horizontal="right" vertical="top" wrapText="1"/>
      <protection/>
    </xf>
    <xf numFmtId="0" fontId="6" fillId="22" borderId="10" xfId="62" applyFont="1" applyFill="1" applyBorder="1" applyAlignment="1">
      <alignment horizontal="left" vertical="top" wrapText="1"/>
      <protection/>
    </xf>
    <xf numFmtId="3" fontId="6" fillId="22" borderId="10" xfId="62" applyNumberFormat="1" applyFont="1" applyFill="1" applyBorder="1" applyAlignment="1">
      <alignment horizontal="right" vertical="top" wrapText="1"/>
      <protection/>
    </xf>
    <xf numFmtId="0" fontId="6" fillId="22" borderId="10" xfId="63" applyFont="1" applyFill="1" applyBorder="1" applyAlignment="1">
      <alignment horizontal="left" vertical="top" wrapText="1"/>
      <protection/>
    </xf>
    <xf numFmtId="3" fontId="6" fillId="22" borderId="10" xfId="63" applyNumberFormat="1" applyFont="1" applyFill="1" applyBorder="1" applyAlignment="1">
      <alignment horizontal="right" vertical="top" wrapText="1"/>
      <protection/>
    </xf>
    <xf numFmtId="0" fontId="6" fillId="22" borderId="10" xfId="64" applyFont="1" applyFill="1" applyBorder="1" applyAlignment="1">
      <alignment horizontal="left" vertical="top" wrapText="1"/>
      <protection/>
    </xf>
    <xf numFmtId="3" fontId="6" fillId="22" borderId="10" xfId="64" applyNumberFormat="1" applyFont="1" applyFill="1" applyBorder="1" applyAlignment="1">
      <alignment horizontal="right" vertical="top" wrapText="1"/>
      <protection/>
    </xf>
    <xf numFmtId="0" fontId="6" fillId="22" borderId="10" xfId="65" applyFont="1" applyFill="1" applyBorder="1" applyAlignment="1">
      <alignment horizontal="left" vertical="top" wrapText="1"/>
      <protection/>
    </xf>
    <xf numFmtId="3" fontId="6" fillId="22" borderId="10" xfId="65" applyNumberFormat="1" applyFont="1" applyFill="1" applyBorder="1" applyAlignment="1">
      <alignment horizontal="right" vertical="top" wrapText="1"/>
      <protection/>
    </xf>
    <xf numFmtId="0" fontId="6" fillId="22" borderId="10" xfId="54" applyFont="1" applyFill="1" applyBorder="1" applyAlignment="1">
      <alignment horizontal="left" vertical="top" wrapText="1"/>
      <protection/>
    </xf>
    <xf numFmtId="3" fontId="6" fillId="22" borderId="10" xfId="54" applyNumberFormat="1" applyFont="1" applyFill="1" applyBorder="1" applyAlignment="1">
      <alignment horizontal="right" vertical="top" wrapText="1"/>
      <protection/>
    </xf>
    <xf numFmtId="0" fontId="6" fillId="22" borderId="10" xfId="55" applyFont="1" applyFill="1" applyBorder="1" applyAlignment="1">
      <alignment horizontal="left" vertical="top" wrapText="1"/>
      <protection/>
    </xf>
    <xf numFmtId="3" fontId="6" fillId="22" borderId="10" xfId="55" applyNumberFormat="1" applyFont="1" applyFill="1" applyBorder="1" applyAlignment="1">
      <alignment horizontal="right" vertical="top" wrapText="1"/>
      <protection/>
    </xf>
    <xf numFmtId="0" fontId="6" fillId="22" borderId="10" xfId="0" applyFont="1" applyFill="1" applyBorder="1" applyAlignment="1">
      <alignment horizontal="left" vertical="top" wrapText="1"/>
    </xf>
    <xf numFmtId="3" fontId="6" fillId="22" borderId="10" xfId="0" applyNumberFormat="1" applyFont="1" applyFill="1" applyBorder="1" applyAlignment="1">
      <alignment horizontal="right" vertical="top" wrapText="1"/>
    </xf>
    <xf numFmtId="0" fontId="11" fillId="22" borderId="10" xfId="0" applyFont="1" applyFill="1" applyBorder="1" applyAlignment="1">
      <alignment horizontal="left" wrapText="1"/>
    </xf>
    <xf numFmtId="0" fontId="21" fillId="22" borderId="10" xfId="0" applyFont="1" applyFill="1" applyBorder="1" applyAlignment="1">
      <alignment wrapText="1"/>
    </xf>
    <xf numFmtId="0" fontId="7" fillId="22" borderId="10" xfId="0" applyFont="1" applyFill="1" applyBorder="1" applyAlignment="1">
      <alignment/>
    </xf>
    <xf numFmtId="0" fontId="11" fillId="22" borderId="10" xfId="0" applyFont="1" applyFill="1" applyBorder="1" applyAlignment="1">
      <alignment/>
    </xf>
    <xf numFmtId="0" fontId="4" fillId="22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6" fillId="22" borderId="10" xfId="0" applyFont="1" applyFill="1" applyBorder="1" applyAlignment="1">
      <alignment/>
    </xf>
    <xf numFmtId="0" fontId="21" fillId="22" borderId="10" xfId="0" applyFont="1" applyFill="1" applyBorder="1" applyAlignment="1">
      <alignment/>
    </xf>
    <xf numFmtId="0" fontId="3" fillId="22" borderId="10" xfId="0" applyFont="1" applyFill="1" applyBorder="1" applyAlignment="1">
      <alignment horizontal="left" vertical="top" wrapText="1"/>
    </xf>
    <xf numFmtId="0" fontId="72" fillId="22" borderId="10" xfId="0" applyFont="1" applyFill="1" applyBorder="1" applyAlignment="1">
      <alignment/>
    </xf>
    <xf numFmtId="0" fontId="71" fillId="22" borderId="10" xfId="0" applyFont="1" applyFill="1" applyBorder="1" applyAlignment="1">
      <alignment/>
    </xf>
    <xf numFmtId="3" fontId="11" fillId="22" borderId="10" xfId="0" applyNumberFormat="1" applyFont="1" applyFill="1" applyBorder="1" applyAlignment="1">
      <alignment/>
    </xf>
    <xf numFmtId="0" fontId="10" fillId="22" borderId="10" xfId="0" applyFont="1" applyFill="1" applyBorder="1" applyAlignment="1">
      <alignment/>
    </xf>
    <xf numFmtId="0" fontId="4" fillId="22" borderId="10" xfId="0" applyFont="1" applyFill="1" applyBorder="1" applyAlignment="1">
      <alignment wrapText="1"/>
    </xf>
    <xf numFmtId="0" fontId="3" fillId="22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0" fontId="7" fillId="39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75" fillId="0" borderId="10" xfId="0" applyNumberFormat="1" applyFont="1" applyBorder="1" applyAlignment="1">
      <alignment horizontal="right" wrapText="1"/>
    </xf>
    <xf numFmtId="3" fontId="6" fillId="33" borderId="10" xfId="58" applyNumberFormat="1" applyFont="1" applyFill="1" applyBorder="1" applyAlignment="1">
      <alignment horizontal="right" wrapText="1"/>
      <protection/>
    </xf>
    <xf numFmtId="3" fontId="6" fillId="12" borderId="10" xfId="58" applyNumberFormat="1" applyFont="1" applyFill="1" applyBorder="1" applyAlignment="1">
      <alignment horizontal="right" wrapText="1"/>
      <protection/>
    </xf>
    <xf numFmtId="3" fontId="6" fillId="3" borderId="10" xfId="58" applyNumberFormat="1" applyFont="1" applyFill="1" applyBorder="1" applyAlignment="1">
      <alignment horizontal="right" wrapText="1"/>
      <protection/>
    </xf>
    <xf numFmtId="3" fontId="76" fillId="0" borderId="10" xfId="0" applyNumberFormat="1" applyFont="1" applyBorder="1" applyAlignment="1">
      <alignment horizontal="right" wrapText="1"/>
    </xf>
    <xf numFmtId="3" fontId="76" fillId="37" borderId="10" xfId="0" applyNumberFormat="1" applyFont="1" applyFill="1" applyBorder="1" applyAlignment="1">
      <alignment horizontal="right" wrapText="1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22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6" borderId="10" xfId="0" applyNumberFormat="1" applyFill="1" applyBorder="1" applyAlignment="1">
      <alignment/>
    </xf>
    <xf numFmtId="3" fontId="71" fillId="0" borderId="0" xfId="0" applyNumberFormat="1" applyFont="1" applyAlignment="1">
      <alignment/>
    </xf>
    <xf numFmtId="3" fontId="75" fillId="0" borderId="10" xfId="0" applyNumberFormat="1" applyFont="1" applyBorder="1" applyAlignment="1">
      <alignment horizontal="center" wrapText="1"/>
    </xf>
    <xf numFmtId="3" fontId="0" fillId="39" borderId="10" xfId="0" applyNumberFormat="1" applyFill="1" applyBorder="1" applyAlignment="1">
      <alignment/>
    </xf>
    <xf numFmtId="3" fontId="0" fillId="5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3" fontId="67" fillId="39" borderId="10" xfId="0" applyNumberFormat="1" applyFont="1" applyFill="1" applyBorder="1" applyAlignment="1">
      <alignment/>
    </xf>
    <xf numFmtId="3" fontId="67" fillId="22" borderId="10" xfId="0" applyNumberFormat="1" applyFont="1" applyFill="1" applyBorder="1" applyAlignment="1">
      <alignment/>
    </xf>
    <xf numFmtId="3" fontId="67" fillId="0" borderId="10" xfId="0" applyNumberFormat="1" applyFont="1" applyBorder="1" applyAlignment="1">
      <alignment/>
    </xf>
    <xf numFmtId="3" fontId="75" fillId="0" borderId="10" xfId="0" applyNumberFormat="1" applyFont="1" applyBorder="1" applyAlignment="1">
      <alignment horizontal="right" wrapTex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8" fillId="34" borderId="0" xfId="0" applyFont="1" applyFill="1" applyAlignment="1">
      <alignment/>
    </xf>
    <xf numFmtId="0" fontId="79" fillId="0" borderId="10" xfId="0" applyFont="1" applyBorder="1" applyAlignment="1">
      <alignment wrapText="1"/>
    </xf>
    <xf numFmtId="0" fontId="79" fillId="0" borderId="10" xfId="0" applyFont="1" applyBorder="1" applyAlignment="1">
      <alignment horizontal="center" wrapText="1"/>
    </xf>
    <xf numFmtId="0" fontId="22" fillId="0" borderId="10" xfId="58" applyFont="1" applyBorder="1" applyAlignment="1">
      <alignment horizontal="left" wrapText="1"/>
      <protection/>
    </xf>
    <xf numFmtId="3" fontId="22" fillId="0" borderId="10" xfId="58" applyNumberFormat="1" applyFont="1" applyBorder="1" applyAlignment="1">
      <alignment horizontal="right" wrapText="1"/>
      <protection/>
    </xf>
    <xf numFmtId="3" fontId="77" fillId="0" borderId="10" xfId="0" applyNumberFormat="1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23" fillId="0" borderId="10" xfId="58" applyFont="1" applyBorder="1" applyAlignment="1">
      <alignment horizontal="left" wrapText="1"/>
      <protection/>
    </xf>
    <xf numFmtId="3" fontId="23" fillId="0" borderId="10" xfId="58" applyNumberFormat="1" applyFont="1" applyBorder="1" applyAlignment="1">
      <alignment horizontal="right" wrapText="1"/>
      <protection/>
    </xf>
    <xf numFmtId="0" fontId="22" fillId="22" borderId="10" xfId="58" applyFont="1" applyFill="1" applyBorder="1" applyAlignment="1">
      <alignment horizontal="left" wrapText="1"/>
      <protection/>
    </xf>
    <xf numFmtId="3" fontId="22" fillId="22" borderId="10" xfId="58" applyNumberFormat="1" applyFont="1" applyFill="1" applyBorder="1" applyAlignment="1">
      <alignment horizontal="right" wrapText="1"/>
      <protection/>
    </xf>
    <xf numFmtId="3" fontId="77" fillId="22" borderId="10" xfId="0" applyNumberFormat="1" applyFont="1" applyFill="1" applyBorder="1" applyAlignment="1">
      <alignment/>
    </xf>
    <xf numFmtId="0" fontId="77" fillId="22" borderId="10" xfId="0" applyFont="1" applyFill="1" applyBorder="1" applyAlignment="1">
      <alignment/>
    </xf>
    <xf numFmtId="0" fontId="77" fillId="22" borderId="10" xfId="0" applyFont="1" applyFill="1" applyBorder="1" applyAlignment="1">
      <alignment/>
    </xf>
    <xf numFmtId="0" fontId="22" fillId="35" borderId="10" xfId="58" applyFont="1" applyFill="1" applyBorder="1" applyAlignment="1">
      <alignment horizontal="left" wrapText="1"/>
      <protection/>
    </xf>
    <xf numFmtId="3" fontId="22" fillId="35" borderId="10" xfId="58" applyNumberFormat="1" applyFont="1" applyFill="1" applyBorder="1" applyAlignment="1">
      <alignment horizontal="right" wrapText="1"/>
      <protection/>
    </xf>
    <xf numFmtId="3" fontId="77" fillId="35" borderId="10" xfId="0" applyNumberFormat="1" applyFont="1" applyFill="1" applyBorder="1" applyAlignment="1">
      <alignment/>
    </xf>
    <xf numFmtId="0" fontId="77" fillId="35" borderId="10" xfId="0" applyFont="1" applyFill="1" applyBorder="1" applyAlignment="1">
      <alignment/>
    </xf>
    <xf numFmtId="0" fontId="77" fillId="35" borderId="10" xfId="0" applyFont="1" applyFill="1" applyBorder="1" applyAlignment="1">
      <alignment/>
    </xf>
    <xf numFmtId="0" fontId="22" fillId="39" borderId="10" xfId="58" applyFont="1" applyFill="1" applyBorder="1" applyAlignment="1">
      <alignment horizontal="left" wrapText="1"/>
      <protection/>
    </xf>
    <xf numFmtId="3" fontId="22" fillId="39" borderId="10" xfId="58" applyNumberFormat="1" applyFont="1" applyFill="1" applyBorder="1" applyAlignment="1">
      <alignment horizontal="right" wrapText="1"/>
      <protection/>
    </xf>
    <xf numFmtId="0" fontId="77" fillId="39" borderId="10" xfId="0" applyFont="1" applyFill="1" applyBorder="1" applyAlignment="1">
      <alignment/>
    </xf>
    <xf numFmtId="0" fontId="77" fillId="39" borderId="10" xfId="0" applyFont="1" applyFill="1" applyBorder="1" applyAlignment="1">
      <alignment/>
    </xf>
    <xf numFmtId="0" fontId="22" fillId="6" borderId="10" xfId="58" applyFont="1" applyFill="1" applyBorder="1" applyAlignment="1">
      <alignment horizontal="left" wrapText="1"/>
      <protection/>
    </xf>
    <xf numFmtId="3" fontId="22" fillId="6" borderId="10" xfId="58" applyNumberFormat="1" applyFont="1" applyFill="1" applyBorder="1" applyAlignment="1">
      <alignment horizontal="right" wrapText="1"/>
      <protection/>
    </xf>
    <xf numFmtId="3" fontId="77" fillId="6" borderId="10" xfId="0" applyNumberFormat="1" applyFont="1" applyFill="1" applyBorder="1" applyAlignment="1">
      <alignment/>
    </xf>
    <xf numFmtId="0" fontId="77" fillId="6" borderId="10" xfId="0" applyFont="1" applyFill="1" applyBorder="1" applyAlignment="1">
      <alignment/>
    </xf>
    <xf numFmtId="0" fontId="77" fillId="6" borderId="10" xfId="0" applyFont="1" applyFill="1" applyBorder="1" applyAlignment="1">
      <alignment/>
    </xf>
    <xf numFmtId="0" fontId="23" fillId="0" borderId="0" xfId="58" applyFont="1" applyAlignment="1">
      <alignment horizontal="left" wrapText="1"/>
      <protection/>
    </xf>
    <xf numFmtId="3" fontId="23" fillId="0" borderId="0" xfId="58" applyNumberFormat="1" applyFont="1" applyAlignment="1">
      <alignment horizontal="right" wrapText="1"/>
      <protection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22" fillId="0" borderId="0" xfId="58" applyFont="1" applyFill="1" applyBorder="1" applyAlignment="1">
      <alignment horizontal="left" wrapText="1"/>
      <protection/>
    </xf>
    <xf numFmtId="3" fontId="22" fillId="0" borderId="0" xfId="58" applyNumberFormat="1" applyFont="1" applyBorder="1" applyAlignment="1">
      <alignment horizontal="right" wrapText="1"/>
      <protection/>
    </xf>
    <xf numFmtId="3" fontId="77" fillId="39" borderId="10" xfId="0" applyNumberFormat="1" applyFont="1" applyFill="1" applyBorder="1" applyAlignment="1">
      <alignment/>
    </xf>
    <xf numFmtId="0" fontId="22" fillId="5" borderId="10" xfId="58" applyFont="1" applyFill="1" applyBorder="1" applyAlignment="1">
      <alignment horizontal="left" wrapText="1"/>
      <protection/>
    </xf>
    <xf numFmtId="3" fontId="22" fillId="5" borderId="10" xfId="58" applyNumberFormat="1" applyFont="1" applyFill="1" applyBorder="1" applyAlignment="1">
      <alignment horizontal="right" wrapText="1"/>
      <protection/>
    </xf>
    <xf numFmtId="3" fontId="77" fillId="5" borderId="10" xfId="0" applyNumberFormat="1" applyFont="1" applyFill="1" applyBorder="1" applyAlignment="1">
      <alignment/>
    </xf>
    <xf numFmtId="0" fontId="77" fillId="5" borderId="10" xfId="0" applyFont="1" applyFill="1" applyBorder="1" applyAlignment="1">
      <alignment/>
    </xf>
    <xf numFmtId="0" fontId="77" fillId="5" borderId="10" xfId="0" applyFont="1" applyFill="1" applyBorder="1" applyAlignment="1">
      <alignment/>
    </xf>
    <xf numFmtId="0" fontId="78" fillId="35" borderId="0" xfId="0" applyFont="1" applyFill="1" applyAlignment="1">
      <alignment/>
    </xf>
    <xf numFmtId="0" fontId="23" fillId="0" borderId="10" xfId="0" applyFont="1" applyBorder="1" applyAlignment="1">
      <alignment horizontal="left" vertical="top" wrapText="1"/>
    </xf>
    <xf numFmtId="3" fontId="23" fillId="0" borderId="10" xfId="0" applyNumberFormat="1" applyFont="1" applyBorder="1" applyAlignment="1">
      <alignment horizontal="right" vertical="top" wrapText="1"/>
    </xf>
    <xf numFmtId="0" fontId="22" fillId="22" borderId="10" xfId="0" applyFont="1" applyFill="1" applyBorder="1" applyAlignment="1">
      <alignment horizontal="left" vertical="top" wrapText="1"/>
    </xf>
    <xf numFmtId="3" fontId="22" fillId="22" borderId="10" xfId="0" applyNumberFormat="1" applyFont="1" applyFill="1" applyBorder="1" applyAlignment="1">
      <alignment horizontal="right" vertical="top" wrapText="1"/>
    </xf>
    <xf numFmtId="0" fontId="80" fillId="0" borderId="0" xfId="0" applyFont="1" applyAlignment="1">
      <alignment/>
    </xf>
    <xf numFmtId="0" fontId="81" fillId="0" borderId="10" xfId="0" applyFont="1" applyBorder="1" applyAlignment="1">
      <alignment wrapText="1"/>
    </xf>
    <xf numFmtId="0" fontId="81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vertical="top" wrapText="1"/>
    </xf>
    <xf numFmtId="3" fontId="24" fillId="0" borderId="10" xfId="0" applyNumberFormat="1" applyFont="1" applyBorder="1" applyAlignment="1">
      <alignment horizontal="right" vertical="top" wrapText="1"/>
    </xf>
    <xf numFmtId="0" fontId="25" fillId="22" borderId="10" xfId="0" applyFont="1" applyFill="1" applyBorder="1" applyAlignment="1">
      <alignment horizontal="left" vertical="top" wrapText="1"/>
    </xf>
    <xf numFmtId="3" fontId="25" fillId="22" borderId="10" xfId="0" applyNumberFormat="1" applyFont="1" applyFill="1" applyBorder="1" applyAlignment="1">
      <alignment horizontal="right" vertical="top" wrapText="1"/>
    </xf>
    <xf numFmtId="3" fontId="75" fillId="37" borderId="10" xfId="0" applyNumberFormat="1" applyFont="1" applyFill="1" applyBorder="1" applyAlignment="1">
      <alignment horizontal="right" wrapText="1"/>
    </xf>
    <xf numFmtId="0" fontId="71" fillId="0" borderId="0" xfId="0" applyFont="1" applyAlignment="1">
      <alignment horizontal="right"/>
    </xf>
    <xf numFmtId="0" fontId="7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8" fillId="0" borderId="0" xfId="0" applyFont="1" applyAlignment="1">
      <alignment horizontal="right"/>
    </xf>
    <xf numFmtId="0" fontId="82" fillId="0" borderId="0" xfId="0" applyFont="1" applyAlignment="1">
      <alignment horizontal="center" wrapText="1"/>
    </xf>
    <xf numFmtId="0" fontId="77" fillId="0" borderId="0" xfId="0" applyFont="1" applyAlignment="1">
      <alignment horizontal="center" wrapText="1"/>
    </xf>
    <xf numFmtId="0" fontId="71" fillId="0" borderId="0" xfId="0" applyFont="1" applyAlignment="1">
      <alignment horizontal="right" wrapText="1"/>
    </xf>
    <xf numFmtId="0" fontId="73" fillId="0" borderId="0" xfId="0" applyFont="1" applyAlignment="1">
      <alignment wrapText="1"/>
    </xf>
    <xf numFmtId="0" fontId="0" fillId="0" borderId="0" xfId="0" applyAlignment="1">
      <alignment wrapText="1"/>
    </xf>
    <xf numFmtId="0" fontId="78" fillId="0" borderId="0" xfId="0" applyFont="1" applyAlignment="1">
      <alignment horizontal="right" wrapText="1"/>
    </xf>
    <xf numFmtId="0" fontId="82" fillId="0" borderId="0" xfId="0" applyFont="1" applyAlignment="1">
      <alignment wrapText="1"/>
    </xf>
    <xf numFmtId="0" fontId="77" fillId="0" borderId="0" xfId="0" applyFont="1" applyAlignment="1">
      <alignment wrapText="1"/>
    </xf>
    <xf numFmtId="0" fontId="83" fillId="0" borderId="0" xfId="0" applyFont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12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8" borderId="25" xfId="0" applyFont="1" applyFill="1" applyBorder="1" applyAlignment="1">
      <alignment horizontal="left" vertical="top" wrapText="1"/>
    </xf>
    <xf numFmtId="0" fontId="71" fillId="38" borderId="24" xfId="0" applyFont="1" applyFill="1" applyBorder="1" applyAlignment="1">
      <alignment/>
    </xf>
    <xf numFmtId="0" fontId="71" fillId="38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3" fillId="38" borderId="10" xfId="0" applyFont="1" applyFill="1" applyBorder="1" applyAlignment="1">
      <alignment horizontal="left" vertical="top" wrapText="1"/>
    </xf>
    <xf numFmtId="0" fontId="76" fillId="38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72" fillId="0" borderId="29" xfId="0" applyFont="1" applyBorder="1" applyAlignment="1">
      <alignment horizontal="center"/>
    </xf>
    <xf numFmtId="0" fontId="0" fillId="0" borderId="22" xfId="0" applyBorder="1" applyAlignment="1">
      <alignment/>
    </xf>
    <xf numFmtId="3" fontId="75" fillId="0" borderId="10" xfId="0" applyNumberFormat="1" applyFont="1" applyBorder="1" applyAlignment="1">
      <alignment horizontal="right" wrapText="1"/>
    </xf>
    <xf numFmtId="0" fontId="84" fillId="0" borderId="0" xfId="0" applyFont="1" applyAlignment="1">
      <alignment horizontal="center" wrapText="1"/>
    </xf>
    <xf numFmtId="0" fontId="80" fillId="0" borderId="0" xfId="0" applyFont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0" xfId="54"/>
    <cellStyle name="Normál 11" xfId="55"/>
    <cellStyle name="Normál 12" xfId="56"/>
    <cellStyle name="Normál 13" xfId="57"/>
    <cellStyle name="Normál 2" xfId="58"/>
    <cellStyle name="Normál 3" xfId="59"/>
    <cellStyle name="Normál 4" xfId="60"/>
    <cellStyle name="Normál 5" xfId="61"/>
    <cellStyle name="Normál 6" xfId="62"/>
    <cellStyle name="Normál 7" xfId="63"/>
    <cellStyle name="Normál 8" xfId="64"/>
    <cellStyle name="Normál 9" xfId="65"/>
    <cellStyle name="Normál_Munka1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93.28125" style="0" customWidth="1"/>
    <col min="2" max="2" width="12.140625" style="0" customWidth="1"/>
    <col min="3" max="3" width="12.7109375" style="0" bestFit="1" customWidth="1"/>
    <col min="4" max="4" width="11.421875" style="0" customWidth="1"/>
    <col min="5" max="5" width="14.421875" style="0" customWidth="1"/>
    <col min="6" max="6" width="13.8515625" style="0" customWidth="1"/>
    <col min="7" max="7" width="14.140625" style="0" customWidth="1"/>
  </cols>
  <sheetData>
    <row r="1" spans="1:7" ht="15">
      <c r="A1" s="288" t="s">
        <v>606</v>
      </c>
      <c r="B1" s="288"/>
      <c r="C1" s="288"/>
      <c r="D1" s="288"/>
      <c r="E1" s="288"/>
      <c r="F1" s="288"/>
      <c r="G1" s="288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289" t="s">
        <v>601</v>
      </c>
      <c r="B3" s="290"/>
      <c r="C3" s="290"/>
      <c r="D3" s="290"/>
      <c r="E3" s="290"/>
      <c r="F3" s="290"/>
      <c r="G3" s="290"/>
    </row>
    <row r="4" spans="1:7" ht="24" customHeight="1">
      <c r="A4" s="289" t="s">
        <v>73</v>
      </c>
      <c r="B4" s="290"/>
      <c r="C4" s="290"/>
      <c r="D4" s="290"/>
      <c r="E4" s="290"/>
      <c r="F4" s="290"/>
      <c r="G4" s="290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32" t="s">
        <v>74</v>
      </c>
      <c r="B6" s="1"/>
      <c r="C6" s="1"/>
      <c r="D6" s="1"/>
      <c r="E6" s="1"/>
      <c r="F6" s="1"/>
      <c r="G6" s="1"/>
    </row>
    <row r="7" spans="1:7" ht="54.75" customHeight="1">
      <c r="A7" s="2" t="s">
        <v>24</v>
      </c>
      <c r="B7" s="109" t="s">
        <v>25</v>
      </c>
      <c r="C7" s="109" t="s">
        <v>26</v>
      </c>
      <c r="D7" s="109" t="s">
        <v>27</v>
      </c>
      <c r="E7" s="109" t="s">
        <v>70</v>
      </c>
      <c r="F7" s="109" t="s">
        <v>71</v>
      </c>
      <c r="G7" s="109" t="s">
        <v>72</v>
      </c>
    </row>
    <row r="8" spans="1:7" ht="15">
      <c r="A8" s="6" t="s">
        <v>16</v>
      </c>
      <c r="B8" s="7">
        <v>62853</v>
      </c>
      <c r="C8" s="7">
        <v>74402</v>
      </c>
      <c r="D8" s="7">
        <v>73795</v>
      </c>
      <c r="E8" s="8">
        <v>73795</v>
      </c>
      <c r="F8" s="8"/>
      <c r="G8" s="3"/>
    </row>
    <row r="9" spans="1:7" ht="15">
      <c r="A9" s="6" t="s">
        <v>17</v>
      </c>
      <c r="B9" s="7">
        <v>16442</v>
      </c>
      <c r="C9" s="7">
        <v>17507</v>
      </c>
      <c r="D9" s="7">
        <v>17426</v>
      </c>
      <c r="E9" s="8">
        <v>17426</v>
      </c>
      <c r="F9" s="8"/>
      <c r="G9" s="3"/>
    </row>
    <row r="10" spans="1:7" ht="15">
      <c r="A10" s="6" t="s">
        <v>18</v>
      </c>
      <c r="B10" s="7">
        <v>185218</v>
      </c>
      <c r="C10" s="7">
        <v>229738</v>
      </c>
      <c r="D10" s="7">
        <v>200066</v>
      </c>
      <c r="E10" s="8">
        <v>200066</v>
      </c>
      <c r="F10" s="8"/>
      <c r="G10" s="3"/>
    </row>
    <row r="11" spans="1:7" ht="30">
      <c r="A11" s="9" t="s">
        <v>19</v>
      </c>
      <c r="B11" s="10"/>
      <c r="C11" s="10"/>
      <c r="D11" s="10"/>
      <c r="E11" s="8"/>
      <c r="F11" s="8"/>
      <c r="G11" s="3"/>
    </row>
    <row r="12" spans="1:7" ht="30">
      <c r="A12" s="9" t="s">
        <v>20</v>
      </c>
      <c r="B12" s="10"/>
      <c r="C12" s="10"/>
      <c r="D12" s="10"/>
      <c r="E12" s="8"/>
      <c r="F12" s="8"/>
      <c r="G12" s="3"/>
    </row>
    <row r="13" spans="1:7" ht="15">
      <c r="A13" s="9" t="s">
        <v>21</v>
      </c>
      <c r="B13" s="10">
        <v>1200</v>
      </c>
      <c r="C13" s="10">
        <v>1200</v>
      </c>
      <c r="D13" s="10">
        <v>1188</v>
      </c>
      <c r="E13" s="8"/>
      <c r="F13" s="8">
        <v>1188</v>
      </c>
      <c r="G13" s="3"/>
    </row>
    <row r="14" spans="1:7" ht="30">
      <c r="A14" s="9" t="s">
        <v>22</v>
      </c>
      <c r="B14" s="10"/>
      <c r="C14" s="10"/>
      <c r="D14" s="10"/>
      <c r="E14" s="8"/>
      <c r="F14" s="8"/>
      <c r="G14" s="3"/>
    </row>
    <row r="15" spans="1:7" ht="15">
      <c r="A15" s="9" t="s">
        <v>23</v>
      </c>
      <c r="B15" s="10">
        <v>9800</v>
      </c>
      <c r="C15" s="10">
        <v>15780</v>
      </c>
      <c r="D15" s="10">
        <v>15019</v>
      </c>
      <c r="E15" s="8"/>
      <c r="F15" s="8">
        <v>15019</v>
      </c>
      <c r="G15" s="3"/>
    </row>
    <row r="16" spans="1:7" ht="15">
      <c r="A16" s="9" t="s">
        <v>15</v>
      </c>
      <c r="B16" s="10">
        <v>50417</v>
      </c>
      <c r="C16" s="10">
        <v>40236</v>
      </c>
      <c r="D16" s="10">
        <v>0</v>
      </c>
      <c r="E16" s="8"/>
      <c r="F16" s="8"/>
      <c r="G16" s="3"/>
    </row>
    <row r="17" spans="1:7" ht="15">
      <c r="A17" s="6" t="s">
        <v>14</v>
      </c>
      <c r="B17" s="7">
        <v>61417</v>
      </c>
      <c r="C17" s="7">
        <v>57216</v>
      </c>
      <c r="D17" s="7">
        <v>16207</v>
      </c>
      <c r="E17" s="8"/>
      <c r="F17" s="8"/>
      <c r="G17" s="3"/>
    </row>
    <row r="18" spans="1:7" ht="15">
      <c r="A18" s="6" t="s">
        <v>13</v>
      </c>
      <c r="B18" s="7">
        <v>12898</v>
      </c>
      <c r="C18" s="7">
        <v>14776</v>
      </c>
      <c r="D18" s="7">
        <v>12205</v>
      </c>
      <c r="E18" s="8">
        <v>3037</v>
      </c>
      <c r="F18" s="8">
        <v>9168</v>
      </c>
      <c r="G18" s="3"/>
    </row>
    <row r="19" spans="1:7" ht="15">
      <c r="A19" s="11" t="s">
        <v>12</v>
      </c>
      <c r="B19" s="12">
        <v>338828</v>
      </c>
      <c r="C19" s="12">
        <v>393639</v>
      </c>
      <c r="D19" s="12">
        <v>319699</v>
      </c>
      <c r="E19" s="13"/>
      <c r="F19" s="13"/>
      <c r="G19" s="4"/>
    </row>
    <row r="20" spans="1:7" ht="15">
      <c r="A20" s="6" t="s">
        <v>11</v>
      </c>
      <c r="B20" s="7">
        <v>10000</v>
      </c>
      <c r="C20" s="7">
        <v>13965</v>
      </c>
      <c r="D20" s="7">
        <v>14852</v>
      </c>
      <c r="E20" s="8"/>
      <c r="F20" s="8"/>
      <c r="G20" s="3"/>
    </row>
    <row r="21" spans="1:7" ht="15">
      <c r="A21" s="6" t="s">
        <v>10</v>
      </c>
      <c r="B21" s="7">
        <v>432600</v>
      </c>
      <c r="C21" s="7">
        <v>462933</v>
      </c>
      <c r="D21" s="7">
        <v>125558</v>
      </c>
      <c r="E21" s="8"/>
      <c r="F21" s="8"/>
      <c r="G21" s="3"/>
    </row>
    <row r="22" spans="1:7" ht="30">
      <c r="A22" s="9" t="s">
        <v>9</v>
      </c>
      <c r="B22" s="10"/>
      <c r="C22" s="10"/>
      <c r="D22" s="10"/>
      <c r="E22" s="8"/>
      <c r="F22" s="8"/>
      <c r="G22" s="3"/>
    </row>
    <row r="23" spans="1:7" ht="30">
      <c r="A23" s="9" t="s">
        <v>8</v>
      </c>
      <c r="B23" s="10"/>
      <c r="C23" s="10"/>
      <c r="D23" s="10"/>
      <c r="E23" s="8"/>
      <c r="F23" s="8"/>
      <c r="G23" s="3"/>
    </row>
    <row r="24" spans="1:7" ht="15">
      <c r="A24" s="9" t="s">
        <v>7</v>
      </c>
      <c r="B24" s="10">
        <v>6000</v>
      </c>
      <c r="C24" s="10">
        <v>6000</v>
      </c>
      <c r="D24" s="10">
        <v>6120</v>
      </c>
      <c r="E24" s="8"/>
      <c r="F24" s="8"/>
      <c r="G24" s="3"/>
    </row>
    <row r="25" spans="1:7" ht="30">
      <c r="A25" s="9" t="s">
        <v>6</v>
      </c>
      <c r="B25" s="10"/>
      <c r="C25" s="10"/>
      <c r="D25" s="10"/>
      <c r="E25" s="8"/>
      <c r="F25" s="8"/>
      <c r="G25" s="3"/>
    </row>
    <row r="26" spans="1:7" ht="15">
      <c r="A26" s="9" t="s">
        <v>5</v>
      </c>
      <c r="B26" s="10"/>
      <c r="C26" s="10">
        <v>7301</v>
      </c>
      <c r="D26" s="10">
        <v>7580</v>
      </c>
      <c r="E26" s="8"/>
      <c r="F26" s="8"/>
      <c r="G26" s="3"/>
    </row>
    <row r="27" spans="1:7" ht="15">
      <c r="A27" s="9" t="s">
        <v>4</v>
      </c>
      <c r="B27" s="10">
        <v>19000</v>
      </c>
      <c r="C27" s="10">
        <v>19000</v>
      </c>
      <c r="D27" s="10"/>
      <c r="E27" s="8"/>
      <c r="F27" s="8"/>
      <c r="G27" s="3"/>
    </row>
    <row r="28" spans="1:7" ht="15">
      <c r="A28" s="9" t="s">
        <v>3</v>
      </c>
      <c r="B28" s="10"/>
      <c r="C28" s="10"/>
      <c r="D28" s="10"/>
      <c r="E28" s="8"/>
      <c r="F28" s="8"/>
      <c r="G28" s="3"/>
    </row>
    <row r="29" spans="1:7" ht="15">
      <c r="A29" s="6" t="s">
        <v>2</v>
      </c>
      <c r="B29" s="7">
        <v>25000</v>
      </c>
      <c r="C29" s="7">
        <v>32301</v>
      </c>
      <c r="D29" s="7">
        <v>13700</v>
      </c>
      <c r="E29" s="8"/>
      <c r="F29" s="8"/>
      <c r="G29" s="3"/>
    </row>
    <row r="30" spans="1:7" ht="15">
      <c r="A30" s="11" t="s">
        <v>1</v>
      </c>
      <c r="B30" s="12">
        <v>467600</v>
      </c>
      <c r="C30" s="12">
        <v>509199</v>
      </c>
      <c r="D30" s="12">
        <v>154110</v>
      </c>
      <c r="E30" s="13"/>
      <c r="F30" s="13"/>
      <c r="G30" s="4"/>
    </row>
    <row r="31" spans="1:7" ht="15">
      <c r="A31" s="162" t="s">
        <v>0</v>
      </c>
      <c r="B31" s="163">
        <v>806428</v>
      </c>
      <c r="C31" s="163">
        <v>902838</v>
      </c>
      <c r="D31" s="163">
        <v>473809</v>
      </c>
      <c r="E31" s="164"/>
      <c r="F31" s="164"/>
      <c r="G31" s="165"/>
    </row>
    <row r="32" spans="1:7" ht="15">
      <c r="A32" s="9" t="s">
        <v>55</v>
      </c>
      <c r="B32" s="10"/>
      <c r="C32" s="10"/>
      <c r="D32" s="10"/>
      <c r="E32" s="8"/>
      <c r="F32" s="8"/>
      <c r="G32" s="3"/>
    </row>
    <row r="33" spans="1:7" ht="15">
      <c r="A33" s="9" t="s">
        <v>56</v>
      </c>
      <c r="B33" s="10">
        <v>166964</v>
      </c>
      <c r="C33" s="10">
        <v>183840</v>
      </c>
      <c r="D33" s="10">
        <v>173800</v>
      </c>
      <c r="E33" s="8"/>
      <c r="F33" s="8"/>
      <c r="G33" s="3"/>
    </row>
    <row r="34" spans="1:7" ht="15">
      <c r="A34" s="9" t="s">
        <v>57</v>
      </c>
      <c r="B34" s="10">
        <v>13036</v>
      </c>
      <c r="C34" s="10">
        <v>95936</v>
      </c>
      <c r="D34" s="10">
        <v>99195</v>
      </c>
      <c r="E34" s="8"/>
      <c r="F34" s="8"/>
      <c r="G34" s="3"/>
    </row>
    <row r="35" spans="1:7" ht="15">
      <c r="A35" s="158" t="s">
        <v>58</v>
      </c>
      <c r="B35" s="159">
        <v>180000</v>
      </c>
      <c r="C35" s="159">
        <v>279776</v>
      </c>
      <c r="D35" s="159">
        <v>272995</v>
      </c>
      <c r="E35" s="160"/>
      <c r="F35" s="160"/>
      <c r="G35" s="161"/>
    </row>
    <row r="36" spans="1:7" ht="15">
      <c r="A36" s="158" t="s">
        <v>59</v>
      </c>
      <c r="B36" s="159"/>
      <c r="C36" s="159"/>
      <c r="D36" s="159">
        <v>12357</v>
      </c>
      <c r="E36" s="160"/>
      <c r="F36" s="160"/>
      <c r="G36" s="161"/>
    </row>
    <row r="37" spans="1:7" ht="29.25" customHeight="1">
      <c r="A37" s="166" t="s">
        <v>67</v>
      </c>
      <c r="B37" s="167">
        <v>986428</v>
      </c>
      <c r="C37" s="167">
        <v>1182614</v>
      </c>
      <c r="D37" s="167">
        <v>759161</v>
      </c>
      <c r="E37" s="168"/>
      <c r="F37" s="168"/>
      <c r="G37" s="169"/>
    </row>
    <row r="38" spans="1:7" ht="15">
      <c r="A38" s="20" t="s">
        <v>69</v>
      </c>
      <c r="B38" s="21">
        <v>36</v>
      </c>
      <c r="C38" s="21">
        <v>36</v>
      </c>
      <c r="D38" s="21">
        <v>42</v>
      </c>
      <c r="E38" s="19"/>
      <c r="F38" s="19"/>
      <c r="G38" s="5"/>
    </row>
    <row r="39" spans="1:7" ht="15">
      <c r="A39" s="17"/>
      <c r="B39" s="18"/>
      <c r="C39" s="18"/>
      <c r="D39" s="18"/>
      <c r="E39" s="19"/>
      <c r="F39" s="19"/>
      <c r="G39" s="5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  <row r="46" spans="1:4" ht="15">
      <c r="A46" s="1"/>
      <c r="B46" s="1"/>
      <c r="C46" s="1"/>
      <c r="D46" s="1"/>
    </row>
  </sheetData>
  <sheetProtection/>
  <mergeCells count="3">
    <mergeCell ref="A1:G1"/>
    <mergeCell ref="A3:G3"/>
    <mergeCell ref="A4:G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81.8515625" style="0" customWidth="1"/>
    <col min="2" max="2" width="11.7109375" style="0" customWidth="1"/>
    <col min="3" max="3" width="14.57421875" style="0" customWidth="1"/>
    <col min="4" max="4" width="12.7109375" style="0" customWidth="1"/>
  </cols>
  <sheetData>
    <row r="1" spans="1:4" ht="15">
      <c r="A1" s="294" t="s">
        <v>615</v>
      </c>
      <c r="B1" s="294"/>
      <c r="C1" s="294"/>
      <c r="D1" s="294"/>
    </row>
    <row r="2" spans="1:4" ht="15">
      <c r="A2" s="1"/>
      <c r="B2" s="1"/>
      <c r="C2" s="1"/>
      <c r="D2" s="1"/>
    </row>
    <row r="3" spans="1:4" ht="15">
      <c r="A3" s="289" t="s">
        <v>601</v>
      </c>
      <c r="B3" s="290"/>
      <c r="C3" s="290"/>
      <c r="D3" s="290"/>
    </row>
    <row r="4" spans="1:4" ht="24.75" customHeight="1">
      <c r="A4" s="289" t="s">
        <v>197</v>
      </c>
      <c r="B4" s="290"/>
      <c r="C4" s="290"/>
      <c r="D4" s="290"/>
    </row>
    <row r="5" spans="1:4" ht="24.75" customHeight="1">
      <c r="A5" s="29"/>
      <c r="B5" s="30"/>
      <c r="C5" s="30"/>
      <c r="D5" s="30"/>
    </row>
    <row r="6" ht="15">
      <c r="A6" s="32" t="s">
        <v>74</v>
      </c>
    </row>
    <row r="7" spans="1:4" ht="26.25">
      <c r="A7" s="2" t="s">
        <v>24</v>
      </c>
      <c r="B7" s="109" t="s">
        <v>25</v>
      </c>
      <c r="C7" s="109" t="s">
        <v>26</v>
      </c>
      <c r="D7" s="109" t="s">
        <v>27</v>
      </c>
    </row>
    <row r="8" spans="1:4" ht="30">
      <c r="A8" s="124" t="s">
        <v>143</v>
      </c>
      <c r="B8" s="125"/>
      <c r="C8" s="125"/>
      <c r="D8" s="125"/>
    </row>
    <row r="9" spans="1:4" ht="30">
      <c r="A9" s="124" t="s">
        <v>144</v>
      </c>
      <c r="B9" s="125"/>
      <c r="C9" s="125"/>
      <c r="D9" s="125"/>
    </row>
    <row r="10" spans="1:4" ht="30">
      <c r="A10" s="124" t="s">
        <v>145</v>
      </c>
      <c r="B10" s="125"/>
      <c r="C10" s="125"/>
      <c r="D10" s="125"/>
    </row>
    <row r="11" spans="1:4" ht="30">
      <c r="A11" s="124" t="s">
        <v>146</v>
      </c>
      <c r="B11" s="125"/>
      <c r="C11" s="125"/>
      <c r="D11" s="125"/>
    </row>
    <row r="12" spans="1:4" ht="30">
      <c r="A12" s="124" t="s">
        <v>147</v>
      </c>
      <c r="B12" s="125"/>
      <c r="C12" s="125"/>
      <c r="D12" s="125"/>
    </row>
    <row r="13" spans="1:4" ht="30">
      <c r="A13" s="124" t="s">
        <v>148</v>
      </c>
      <c r="B13" s="125"/>
      <c r="C13" s="125"/>
      <c r="D13" s="125">
        <v>29</v>
      </c>
    </row>
    <row r="14" spans="1:4" ht="30">
      <c r="A14" s="124" t="s">
        <v>149</v>
      </c>
      <c r="B14" s="125"/>
      <c r="C14" s="125"/>
      <c r="D14" s="125">
        <v>1159</v>
      </c>
    </row>
    <row r="15" spans="1:4" ht="30">
      <c r="A15" s="124" t="s">
        <v>150</v>
      </c>
      <c r="B15" s="125"/>
      <c r="C15" s="125"/>
      <c r="D15" s="125"/>
    </row>
    <row r="16" spans="1:4" ht="30">
      <c r="A16" s="124" t="s">
        <v>151</v>
      </c>
      <c r="B16" s="125"/>
      <c r="C16" s="125"/>
      <c r="D16" s="125"/>
    </row>
    <row r="17" spans="1:4" ht="15">
      <c r="A17" s="182" t="s">
        <v>21</v>
      </c>
      <c r="B17" s="183">
        <v>1200</v>
      </c>
      <c r="C17" s="183">
        <v>1200</v>
      </c>
      <c r="D17" s="183">
        <v>1188</v>
      </c>
    </row>
    <row r="18" spans="1:4" ht="30">
      <c r="A18" s="126" t="s">
        <v>152</v>
      </c>
      <c r="B18" s="127"/>
      <c r="C18" s="127"/>
      <c r="D18" s="127"/>
    </row>
    <row r="19" spans="1:4" ht="30">
      <c r="A19" s="126" t="s">
        <v>153</v>
      </c>
      <c r="B19" s="127"/>
      <c r="C19" s="127"/>
      <c r="D19" s="127"/>
    </row>
    <row r="20" spans="1:4" ht="30">
      <c r="A20" s="126" t="s">
        <v>154</v>
      </c>
      <c r="B20" s="127"/>
      <c r="C20" s="127"/>
      <c r="D20" s="127"/>
    </row>
    <row r="21" spans="1:4" ht="30">
      <c r="A21" s="126" t="s">
        <v>155</v>
      </c>
      <c r="B21" s="127"/>
      <c r="C21" s="127"/>
      <c r="D21" s="127"/>
    </row>
    <row r="22" spans="1:4" ht="30">
      <c r="A22" s="126" t="s">
        <v>156</v>
      </c>
      <c r="B22" s="127"/>
      <c r="C22" s="127"/>
      <c r="D22" s="127"/>
    </row>
    <row r="23" spans="1:4" ht="30">
      <c r="A23" s="126" t="s">
        <v>157</v>
      </c>
      <c r="B23" s="127"/>
      <c r="C23" s="127"/>
      <c r="D23" s="127"/>
    </row>
    <row r="24" spans="1:4" ht="30">
      <c r="A24" s="126" t="s">
        <v>158</v>
      </c>
      <c r="B24" s="127"/>
      <c r="C24" s="127"/>
      <c r="D24" s="127">
        <v>6120</v>
      </c>
    </row>
    <row r="25" spans="1:4" ht="30">
      <c r="A25" s="126" t="s">
        <v>159</v>
      </c>
      <c r="B25" s="127"/>
      <c r="C25" s="127"/>
      <c r="D25" s="127"/>
    </row>
    <row r="26" spans="1:4" ht="30">
      <c r="A26" s="126" t="s">
        <v>160</v>
      </c>
      <c r="B26" s="127"/>
      <c r="C26" s="127"/>
      <c r="D26" s="127"/>
    </row>
    <row r="27" spans="1:4" ht="15">
      <c r="A27" s="184" t="s">
        <v>544</v>
      </c>
      <c r="B27" s="185">
        <v>6000</v>
      </c>
      <c r="C27" s="185">
        <v>6000</v>
      </c>
      <c r="D27" s="185">
        <v>6120</v>
      </c>
    </row>
  </sheetData>
  <sheetProtection/>
  <mergeCells count="3"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3.57421875" style="0" customWidth="1"/>
    <col min="2" max="2" width="10.8515625" style="0" customWidth="1"/>
    <col min="3" max="3" width="13.140625" style="0" customWidth="1"/>
    <col min="4" max="4" width="12.140625" style="0" customWidth="1"/>
  </cols>
  <sheetData>
    <row r="1" spans="1:4" ht="15">
      <c r="A1" s="294" t="s">
        <v>616</v>
      </c>
      <c r="B1" s="294"/>
      <c r="C1" s="294"/>
      <c r="D1" s="294"/>
    </row>
    <row r="2" spans="1:4" ht="15">
      <c r="A2" s="1"/>
      <c r="B2" s="1"/>
      <c r="C2" s="1"/>
      <c r="D2" s="1"/>
    </row>
    <row r="3" spans="1:4" ht="15">
      <c r="A3" s="289" t="s">
        <v>601</v>
      </c>
      <c r="B3" s="290"/>
      <c r="C3" s="290"/>
      <c r="D3" s="290"/>
    </row>
    <row r="4" spans="1:4" ht="28.5" customHeight="1">
      <c r="A4" s="289" t="s">
        <v>196</v>
      </c>
      <c r="B4" s="290"/>
      <c r="C4" s="290"/>
      <c r="D4" s="290"/>
    </row>
    <row r="5" spans="1:4" ht="28.5" customHeight="1">
      <c r="A5" s="29"/>
      <c r="B5" s="30"/>
      <c r="C5" s="30"/>
      <c r="D5" s="30"/>
    </row>
    <row r="6" ht="15">
      <c r="A6" s="32" t="s">
        <v>74</v>
      </c>
    </row>
    <row r="7" spans="1:4" ht="26.25">
      <c r="A7" s="2" t="s">
        <v>24</v>
      </c>
      <c r="B7" s="109" t="s">
        <v>25</v>
      </c>
      <c r="C7" s="109" t="s">
        <v>26</v>
      </c>
      <c r="D7" s="109" t="s">
        <v>27</v>
      </c>
    </row>
    <row r="8" spans="1:4" ht="15">
      <c r="A8" s="128" t="s">
        <v>161</v>
      </c>
      <c r="B8" s="129"/>
      <c r="C8" s="129"/>
      <c r="D8" s="129"/>
    </row>
    <row r="9" spans="1:4" ht="30">
      <c r="A9" s="128" t="s">
        <v>162</v>
      </c>
      <c r="B9" s="129"/>
      <c r="C9" s="129"/>
      <c r="D9" s="129">
        <v>7352</v>
      </c>
    </row>
    <row r="10" spans="1:4" ht="15">
      <c r="A10" s="128" t="s">
        <v>163</v>
      </c>
      <c r="B10" s="129"/>
      <c r="C10" s="129"/>
      <c r="D10" s="129">
        <v>5880</v>
      </c>
    </row>
    <row r="11" spans="1:4" ht="15">
      <c r="A11" s="128" t="s">
        <v>164</v>
      </c>
      <c r="B11" s="129"/>
      <c r="C11" s="129"/>
      <c r="D11" s="129"/>
    </row>
    <row r="12" spans="1:4" ht="30">
      <c r="A12" s="128" t="s">
        <v>165</v>
      </c>
      <c r="B12" s="129"/>
      <c r="C12" s="129"/>
      <c r="D12" s="129"/>
    </row>
    <row r="13" spans="1:4" ht="30">
      <c r="A13" s="128" t="s">
        <v>166</v>
      </c>
      <c r="B13" s="129"/>
      <c r="C13" s="129"/>
      <c r="D13" s="129"/>
    </row>
    <row r="14" spans="1:4" ht="15">
      <c r="A14" s="128" t="s">
        <v>167</v>
      </c>
      <c r="B14" s="129"/>
      <c r="C14" s="129"/>
      <c r="D14" s="129">
        <v>1787</v>
      </c>
    </row>
    <row r="15" spans="1:4" ht="15">
      <c r="A15" s="128" t="s">
        <v>168</v>
      </c>
      <c r="B15" s="129"/>
      <c r="C15" s="129"/>
      <c r="D15" s="129"/>
    </row>
    <row r="16" spans="1:4" ht="30">
      <c r="A16" s="128" t="s">
        <v>169</v>
      </c>
      <c r="B16" s="129"/>
      <c r="C16" s="129"/>
      <c r="D16" s="129"/>
    </row>
    <row r="17" spans="1:4" ht="15">
      <c r="A17" s="128" t="s">
        <v>170</v>
      </c>
      <c r="B17" s="129"/>
      <c r="C17" s="129"/>
      <c r="D17" s="129"/>
    </row>
    <row r="18" spans="1:4" ht="15">
      <c r="A18" s="186" t="s">
        <v>545</v>
      </c>
      <c r="B18" s="187">
        <v>9800</v>
      </c>
      <c r="C18" s="187">
        <v>15780</v>
      </c>
      <c r="D18" s="187">
        <v>15019</v>
      </c>
    </row>
    <row r="19" spans="1:4" ht="15">
      <c r="A19" s="130" t="s">
        <v>171</v>
      </c>
      <c r="B19" s="131"/>
      <c r="C19" s="131"/>
      <c r="D19" s="131"/>
    </row>
    <row r="20" spans="1:4" ht="30">
      <c r="A20" s="130" t="s">
        <v>172</v>
      </c>
      <c r="B20" s="131"/>
      <c r="C20" s="131"/>
      <c r="D20" s="131"/>
    </row>
    <row r="21" spans="1:4" ht="15">
      <c r="A21" s="130" t="s">
        <v>173</v>
      </c>
      <c r="B21" s="131"/>
      <c r="C21" s="131"/>
      <c r="D21" s="131">
        <v>280</v>
      </c>
    </row>
    <row r="22" spans="1:4" ht="15">
      <c r="A22" s="130" t="s">
        <v>174</v>
      </c>
      <c r="B22" s="131"/>
      <c r="C22" s="131"/>
      <c r="D22" s="131"/>
    </row>
    <row r="23" spans="1:4" ht="30">
      <c r="A23" s="130" t="s">
        <v>175</v>
      </c>
      <c r="B23" s="131"/>
      <c r="C23" s="131"/>
      <c r="D23" s="131"/>
    </row>
    <row r="24" spans="1:4" ht="30">
      <c r="A24" s="130" t="s">
        <v>176</v>
      </c>
      <c r="B24" s="131"/>
      <c r="C24" s="131"/>
      <c r="D24" s="131">
        <v>7300</v>
      </c>
    </row>
    <row r="25" spans="1:4" ht="15">
      <c r="A25" s="130" t="s">
        <v>177</v>
      </c>
      <c r="B25" s="131"/>
      <c r="C25" s="131"/>
      <c r="D25" s="131"/>
    </row>
    <row r="26" spans="1:4" ht="15">
      <c r="A26" s="130" t="s">
        <v>178</v>
      </c>
      <c r="B26" s="131"/>
      <c r="C26" s="131"/>
      <c r="D26" s="131"/>
    </row>
    <row r="27" spans="1:4" ht="30">
      <c r="A27" s="130" t="s">
        <v>179</v>
      </c>
      <c r="B27" s="131"/>
      <c r="C27" s="131"/>
      <c r="D27" s="131"/>
    </row>
    <row r="28" spans="1:4" ht="15">
      <c r="A28" s="130" t="s">
        <v>180</v>
      </c>
      <c r="B28" s="131"/>
      <c r="C28" s="131"/>
      <c r="D28" s="131"/>
    </row>
    <row r="29" spans="1:4" ht="30">
      <c r="A29" s="188" t="s">
        <v>546</v>
      </c>
      <c r="B29" s="189"/>
      <c r="C29" s="189">
        <v>7301</v>
      </c>
      <c r="D29" s="189">
        <v>7580</v>
      </c>
    </row>
    <row r="30" spans="1:4" ht="15">
      <c r="A30" s="1"/>
      <c r="B30" s="1"/>
      <c r="C30" s="1"/>
      <c r="D30" s="1"/>
    </row>
  </sheetData>
  <sheetProtection/>
  <mergeCells count="3"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5.140625" style="0" customWidth="1"/>
    <col min="2" max="2" width="11.28125" style="0" customWidth="1"/>
    <col min="3" max="3" width="13.28125" style="0" customWidth="1"/>
    <col min="4" max="4" width="15.00390625" style="0" customWidth="1"/>
  </cols>
  <sheetData>
    <row r="1" spans="1:4" ht="15">
      <c r="A1" s="294" t="s">
        <v>617</v>
      </c>
      <c r="B1" s="294"/>
      <c r="C1" s="294"/>
      <c r="D1" s="294"/>
    </row>
    <row r="2" spans="1:4" ht="15">
      <c r="A2" s="1"/>
      <c r="B2" s="1"/>
      <c r="C2" s="1"/>
      <c r="D2" s="1"/>
    </row>
    <row r="3" spans="1:4" ht="15">
      <c r="A3" s="289" t="s">
        <v>601</v>
      </c>
      <c r="B3" s="290"/>
      <c r="C3" s="290"/>
      <c r="D3" s="290"/>
    </row>
    <row r="4" spans="1:4" ht="27.75" customHeight="1">
      <c r="A4" s="289" t="s">
        <v>195</v>
      </c>
      <c r="B4" s="290"/>
      <c r="C4" s="290"/>
      <c r="D4" s="290"/>
    </row>
    <row r="6" spans="1:4" ht="26.25">
      <c r="A6" s="2" t="s">
        <v>24</v>
      </c>
      <c r="B6" s="109" t="s">
        <v>25</v>
      </c>
      <c r="C6" s="109" t="s">
        <v>26</v>
      </c>
      <c r="D6" s="109" t="s">
        <v>27</v>
      </c>
    </row>
    <row r="7" spans="1:4" ht="15">
      <c r="A7" s="99"/>
      <c r="B7" s="99"/>
      <c r="C7" s="99"/>
      <c r="D7" s="99"/>
    </row>
    <row r="8" spans="1:4" ht="15">
      <c r="A8" s="132"/>
      <c r="B8" s="133"/>
      <c r="C8" s="133"/>
      <c r="D8" s="133"/>
    </row>
    <row r="9" spans="1:4" ht="15">
      <c r="A9" s="132"/>
      <c r="B9" s="133"/>
      <c r="C9" s="133"/>
      <c r="D9" s="133"/>
    </row>
    <row r="10" spans="1:4" ht="15">
      <c r="A10" s="134" t="s">
        <v>181</v>
      </c>
      <c r="B10" s="135">
        <v>10000</v>
      </c>
      <c r="C10" s="135">
        <v>13347</v>
      </c>
      <c r="D10" s="135">
        <v>12073</v>
      </c>
    </row>
    <row r="11" spans="1:4" ht="15">
      <c r="A11" s="132"/>
      <c r="B11" s="133"/>
      <c r="C11" s="133"/>
      <c r="D11" s="133"/>
    </row>
    <row r="12" spans="1:4" ht="15">
      <c r="A12" s="132"/>
      <c r="B12" s="133"/>
      <c r="C12" s="133"/>
      <c r="D12" s="133"/>
    </row>
    <row r="13" spans="1:4" ht="15">
      <c r="A13" s="132"/>
      <c r="B13" s="133"/>
      <c r="C13" s="133"/>
      <c r="D13" s="133"/>
    </row>
    <row r="14" spans="1:4" ht="15">
      <c r="A14" s="134" t="s">
        <v>182</v>
      </c>
      <c r="B14" s="135"/>
      <c r="C14" s="135"/>
      <c r="D14" s="135"/>
    </row>
    <row r="15" spans="1:4" ht="15">
      <c r="A15" s="132"/>
      <c r="B15" s="133"/>
      <c r="C15" s="133"/>
      <c r="D15" s="133"/>
    </row>
    <row r="16" spans="1:4" ht="15">
      <c r="A16" s="132"/>
      <c r="B16" s="133"/>
      <c r="C16" s="133"/>
      <c r="D16" s="133"/>
    </row>
    <row r="17" spans="1:4" ht="15">
      <c r="A17" s="132"/>
      <c r="B17" s="133"/>
      <c r="C17" s="133"/>
      <c r="D17" s="133"/>
    </row>
    <row r="18" spans="1:4" ht="15">
      <c r="A18" s="134" t="s">
        <v>183</v>
      </c>
      <c r="B18" s="135"/>
      <c r="C18" s="135"/>
      <c r="D18" s="135"/>
    </row>
    <row r="19" spans="1:4" ht="28.5">
      <c r="A19" s="134" t="s">
        <v>184</v>
      </c>
      <c r="B19" s="135"/>
      <c r="C19" s="135">
        <v>618</v>
      </c>
      <c r="D19" s="135">
        <v>2779</v>
      </c>
    </row>
    <row r="20" spans="1:4" ht="23.25" customHeight="1">
      <c r="A20" s="136" t="s">
        <v>577</v>
      </c>
      <c r="B20" s="137">
        <v>10000</v>
      </c>
      <c r="C20" s="137">
        <v>13965</v>
      </c>
      <c r="D20" s="137">
        <v>14852</v>
      </c>
    </row>
    <row r="21" spans="1:4" ht="15">
      <c r="A21" s="138"/>
      <c r="B21" s="139"/>
      <c r="C21" s="139"/>
      <c r="D21" s="139"/>
    </row>
    <row r="22" spans="1:4" ht="15">
      <c r="A22" s="138"/>
      <c r="B22" s="139"/>
      <c r="C22" s="139"/>
      <c r="D22" s="139"/>
    </row>
    <row r="23" spans="1:4" ht="15">
      <c r="A23" s="138"/>
      <c r="B23" s="139"/>
      <c r="C23" s="139"/>
      <c r="D23" s="139"/>
    </row>
    <row r="24" spans="1:4" ht="15">
      <c r="A24" s="134" t="s">
        <v>185</v>
      </c>
      <c r="B24" s="135">
        <v>10000</v>
      </c>
      <c r="C24" s="135">
        <v>10000</v>
      </c>
      <c r="D24" s="135">
        <v>282</v>
      </c>
    </row>
    <row r="25" spans="1:4" ht="15">
      <c r="A25" s="132"/>
      <c r="B25" s="133"/>
      <c r="C25" s="133"/>
      <c r="D25" s="133"/>
    </row>
    <row r="26" spans="1:4" ht="15">
      <c r="A26" s="132"/>
      <c r="B26" s="133"/>
      <c r="C26" s="133"/>
      <c r="D26" s="133"/>
    </row>
    <row r="27" spans="1:4" ht="15">
      <c r="A27" s="132"/>
      <c r="B27" s="133"/>
      <c r="C27" s="133"/>
      <c r="D27" s="133"/>
    </row>
    <row r="28" spans="1:4" ht="15">
      <c r="A28" s="134" t="s">
        <v>186</v>
      </c>
      <c r="B28" s="135">
        <v>330000</v>
      </c>
      <c r="C28" s="135">
        <v>352301</v>
      </c>
      <c r="D28" s="135">
        <v>99712</v>
      </c>
    </row>
    <row r="29" spans="1:4" ht="15">
      <c r="A29" s="132"/>
      <c r="B29" s="133"/>
      <c r="C29" s="133"/>
      <c r="D29" s="133"/>
    </row>
    <row r="30" spans="1:4" ht="15">
      <c r="A30" s="132"/>
      <c r="B30" s="133"/>
      <c r="C30" s="133"/>
      <c r="D30" s="133"/>
    </row>
    <row r="31" spans="1:4" ht="15">
      <c r="A31" s="132"/>
      <c r="B31" s="133"/>
      <c r="C31" s="133"/>
      <c r="D31" s="133"/>
    </row>
    <row r="32" spans="1:4" ht="15">
      <c r="A32" s="134" t="s">
        <v>187</v>
      </c>
      <c r="B32" s="135"/>
      <c r="C32" s="135">
        <v>950</v>
      </c>
      <c r="D32" s="135">
        <v>950</v>
      </c>
    </row>
    <row r="33" spans="1:4" ht="15">
      <c r="A33" s="132"/>
      <c r="B33" s="133"/>
      <c r="C33" s="133"/>
      <c r="D33" s="133"/>
    </row>
    <row r="34" spans="1:4" ht="15">
      <c r="A34" s="132"/>
      <c r="B34" s="133"/>
      <c r="C34" s="133"/>
      <c r="D34" s="133"/>
    </row>
    <row r="35" spans="1:4" ht="15">
      <c r="A35" s="132"/>
      <c r="B35" s="133"/>
      <c r="C35" s="133"/>
      <c r="D35" s="133"/>
    </row>
    <row r="36" spans="1:4" ht="28.5">
      <c r="A36" s="134" t="s">
        <v>188</v>
      </c>
      <c r="B36" s="135"/>
      <c r="C36" s="135">
        <v>100</v>
      </c>
      <c r="D36" s="135">
        <v>1181</v>
      </c>
    </row>
    <row r="37" spans="1:4" ht="15">
      <c r="A37" s="132"/>
      <c r="B37" s="133"/>
      <c r="C37" s="133"/>
      <c r="D37" s="133"/>
    </row>
    <row r="38" spans="1:4" ht="15">
      <c r="A38" s="132"/>
      <c r="B38" s="133"/>
      <c r="C38" s="133"/>
      <c r="D38" s="133"/>
    </row>
    <row r="39" spans="1:4" ht="15">
      <c r="A39" s="132"/>
      <c r="B39" s="133"/>
      <c r="C39" s="133"/>
      <c r="D39" s="133"/>
    </row>
    <row r="40" spans="1:4" ht="15">
      <c r="A40" s="134" t="s">
        <v>189</v>
      </c>
      <c r="B40" s="135"/>
      <c r="C40" s="135">
        <v>5405</v>
      </c>
      <c r="D40" s="135">
        <v>5406</v>
      </c>
    </row>
    <row r="41" spans="1:4" ht="28.5">
      <c r="A41" s="134" t="s">
        <v>190</v>
      </c>
      <c r="B41" s="135">
        <v>92600</v>
      </c>
      <c r="C41" s="135">
        <v>94177</v>
      </c>
      <c r="D41" s="135">
        <v>18027</v>
      </c>
    </row>
    <row r="42" spans="1:4" ht="28.5">
      <c r="A42" s="134" t="s">
        <v>191</v>
      </c>
      <c r="B42" s="135"/>
      <c r="C42" s="135"/>
      <c r="D42" s="135"/>
    </row>
    <row r="43" spans="1:4" ht="19.5" customHeight="1">
      <c r="A43" s="136" t="s">
        <v>289</v>
      </c>
      <c r="B43" s="137">
        <v>432600</v>
      </c>
      <c r="C43" s="137">
        <v>462933</v>
      </c>
      <c r="D43" s="137">
        <v>125558</v>
      </c>
    </row>
    <row r="47" spans="1:4" ht="15">
      <c r="A47" s="25"/>
      <c r="B47" s="26"/>
      <c r="C47" s="26"/>
      <c r="D47" s="26"/>
    </row>
    <row r="48" spans="1:4" ht="15">
      <c r="A48" s="25"/>
      <c r="B48" s="26"/>
      <c r="C48" s="26"/>
      <c r="D48" s="26"/>
    </row>
    <row r="49" spans="1:4" ht="15">
      <c r="A49" s="25"/>
      <c r="B49" s="26"/>
      <c r="C49" s="26"/>
      <c r="D49" s="26"/>
    </row>
    <row r="50" spans="1:4" ht="15">
      <c r="A50" s="25"/>
      <c r="B50" s="26"/>
      <c r="C50" s="26"/>
      <c r="D50" s="26"/>
    </row>
    <row r="51" spans="1:4" ht="15">
      <c r="A51" s="25"/>
      <c r="B51" s="26"/>
      <c r="C51" s="26"/>
      <c r="D51" s="26"/>
    </row>
    <row r="52" spans="1:4" ht="15">
      <c r="A52" s="27"/>
      <c r="B52" s="28"/>
      <c r="C52" s="28"/>
      <c r="D52" s="28"/>
    </row>
    <row r="53" spans="1:4" ht="15">
      <c r="A53" s="25"/>
      <c r="B53" s="26"/>
      <c r="C53" s="26"/>
      <c r="D53" s="26"/>
    </row>
    <row r="54" spans="1:4" ht="15">
      <c r="A54" s="25"/>
      <c r="B54" s="26"/>
      <c r="C54" s="26"/>
      <c r="D54" s="26"/>
    </row>
    <row r="55" spans="1:4" ht="15">
      <c r="A55" s="25"/>
      <c r="B55" s="26"/>
      <c r="C55" s="26"/>
      <c r="D55" s="26"/>
    </row>
    <row r="56" spans="1:4" ht="15">
      <c r="A56" s="25"/>
      <c r="B56" s="26"/>
      <c r="C56" s="26"/>
      <c r="D56" s="26"/>
    </row>
    <row r="57" spans="1:4" ht="15">
      <c r="A57" s="25"/>
      <c r="B57" s="26"/>
      <c r="C57" s="26"/>
      <c r="D57" s="26"/>
    </row>
    <row r="58" spans="1:4" ht="15">
      <c r="A58" s="25"/>
      <c r="B58" s="26"/>
      <c r="C58" s="26"/>
      <c r="D58" s="26"/>
    </row>
    <row r="59" spans="1:4" ht="15">
      <c r="A59" s="25"/>
      <c r="B59" s="26"/>
      <c r="C59" s="26"/>
      <c r="D59" s="26"/>
    </row>
    <row r="60" spans="1:4" ht="15">
      <c r="A60" s="25"/>
      <c r="B60" s="26"/>
      <c r="C60" s="26"/>
      <c r="D60" s="26"/>
    </row>
    <row r="61" spans="1:4" ht="15">
      <c r="A61" s="25"/>
      <c r="B61" s="26"/>
      <c r="C61" s="26"/>
      <c r="D61" s="26"/>
    </row>
    <row r="62" spans="1:4" ht="15">
      <c r="A62" s="25"/>
      <c r="B62" s="26"/>
      <c r="C62" s="26"/>
      <c r="D62" s="26"/>
    </row>
    <row r="63" spans="1:4" ht="15">
      <c r="A63" s="27"/>
      <c r="B63" s="28"/>
      <c r="C63" s="28"/>
      <c r="D63" s="28"/>
    </row>
  </sheetData>
  <sheetProtection/>
  <mergeCells count="3"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1">
      <selection activeCell="A4" sqref="A4:D4"/>
    </sheetView>
  </sheetViews>
  <sheetFormatPr defaultColWidth="9.140625" defaultRowHeight="15"/>
  <cols>
    <col min="1" max="1" width="86.00390625" style="232" customWidth="1"/>
    <col min="2" max="2" width="12.140625" style="232" customWidth="1"/>
    <col min="3" max="4" width="13.140625" style="232" customWidth="1"/>
    <col min="5" max="16384" width="9.140625" style="232" customWidth="1"/>
  </cols>
  <sheetData>
    <row r="1" spans="1:4" ht="12.75">
      <c r="A1" s="297" t="s">
        <v>618</v>
      </c>
      <c r="B1" s="297"/>
      <c r="C1" s="297"/>
      <c r="D1" s="297"/>
    </row>
    <row r="2" spans="1:4" ht="12.75">
      <c r="A2" s="233"/>
      <c r="B2" s="233"/>
      <c r="C2" s="233"/>
      <c r="D2" s="233"/>
    </row>
    <row r="3" spans="1:4" ht="12">
      <c r="A3" s="298" t="s">
        <v>601</v>
      </c>
      <c r="B3" s="299"/>
      <c r="C3" s="299"/>
      <c r="D3" s="299"/>
    </row>
    <row r="4" spans="1:4" ht="27" customHeight="1">
      <c r="A4" s="292" t="s">
        <v>619</v>
      </c>
      <c r="B4" s="293"/>
      <c r="C4" s="293"/>
      <c r="D4" s="293"/>
    </row>
    <row r="6" ht="12.75">
      <c r="A6" s="275" t="s">
        <v>74</v>
      </c>
    </row>
    <row r="7" spans="1:4" ht="11.25">
      <c r="A7" s="235" t="s">
        <v>24</v>
      </c>
      <c r="B7" s="236" t="s">
        <v>25</v>
      </c>
      <c r="C7" s="236" t="s">
        <v>26</v>
      </c>
      <c r="D7" s="236" t="s">
        <v>27</v>
      </c>
    </row>
    <row r="8" spans="1:4" ht="12.75">
      <c r="A8" s="276" t="s">
        <v>201</v>
      </c>
      <c r="B8" s="277"/>
      <c r="C8" s="277"/>
      <c r="D8" s="277"/>
    </row>
    <row r="9" spans="1:4" ht="12.75">
      <c r="A9" s="276" t="s">
        <v>202</v>
      </c>
      <c r="B9" s="277"/>
      <c r="C9" s="277"/>
      <c r="D9" s="277"/>
    </row>
    <row r="10" spans="1:4" ht="12.75">
      <c r="A10" s="276" t="s">
        <v>203</v>
      </c>
      <c r="B10" s="277"/>
      <c r="C10" s="277"/>
      <c r="D10" s="277"/>
    </row>
    <row r="11" spans="1:4" ht="12.75">
      <c r="A11" s="276" t="s">
        <v>204</v>
      </c>
      <c r="B11" s="277"/>
      <c r="C11" s="277"/>
      <c r="D11" s="277">
        <v>75</v>
      </c>
    </row>
    <row r="12" spans="1:4" ht="12.75">
      <c r="A12" s="276" t="s">
        <v>205</v>
      </c>
      <c r="B12" s="277"/>
      <c r="C12" s="277"/>
      <c r="D12" s="277"/>
    </row>
    <row r="13" spans="1:4" ht="12.75">
      <c r="A13" s="276" t="s">
        <v>206</v>
      </c>
      <c r="B13" s="277"/>
      <c r="C13" s="277"/>
      <c r="D13" s="277"/>
    </row>
    <row r="14" spans="1:4" ht="12.75">
      <c r="A14" s="276" t="s">
        <v>207</v>
      </c>
      <c r="B14" s="277"/>
      <c r="C14" s="277"/>
      <c r="D14" s="277">
        <v>245</v>
      </c>
    </row>
    <row r="15" spans="1:4" ht="12.75">
      <c r="A15" s="276" t="s">
        <v>208</v>
      </c>
      <c r="B15" s="277"/>
      <c r="C15" s="277"/>
      <c r="D15" s="277"/>
    </row>
    <row r="16" spans="1:4" ht="12.75">
      <c r="A16" s="276" t="s">
        <v>209</v>
      </c>
      <c r="B16" s="277"/>
      <c r="C16" s="277"/>
      <c r="D16" s="277">
        <v>1986</v>
      </c>
    </row>
    <row r="17" spans="1:4" ht="11.25">
      <c r="A17" s="278" t="s">
        <v>547</v>
      </c>
      <c r="B17" s="279">
        <v>600</v>
      </c>
      <c r="C17" s="279">
        <v>3178</v>
      </c>
      <c r="D17" s="279">
        <v>2306</v>
      </c>
    </row>
    <row r="18" spans="1:4" ht="12.75">
      <c r="A18" s="276" t="s">
        <v>210</v>
      </c>
      <c r="B18" s="277"/>
      <c r="C18" s="277"/>
      <c r="D18" s="277"/>
    </row>
    <row r="19" spans="1:4" ht="25.5">
      <c r="A19" s="276" t="s">
        <v>211</v>
      </c>
      <c r="B19" s="277"/>
      <c r="C19" s="277"/>
      <c r="D19" s="277"/>
    </row>
    <row r="20" spans="1:4" ht="12.75">
      <c r="A20" s="276" t="s">
        <v>212</v>
      </c>
      <c r="B20" s="277"/>
      <c r="C20" s="277"/>
      <c r="D20" s="277"/>
    </row>
    <row r="21" spans="1:4" ht="12.75">
      <c r="A21" s="276" t="s">
        <v>213</v>
      </c>
      <c r="B21" s="277"/>
      <c r="C21" s="277"/>
      <c r="D21" s="277">
        <v>696</v>
      </c>
    </row>
    <row r="22" spans="1:4" ht="12.75">
      <c r="A22" s="276" t="s">
        <v>214</v>
      </c>
      <c r="B22" s="277"/>
      <c r="C22" s="277"/>
      <c r="D22" s="277"/>
    </row>
    <row r="23" spans="1:4" ht="12.75">
      <c r="A23" s="276" t="s">
        <v>215</v>
      </c>
      <c r="B23" s="277"/>
      <c r="C23" s="277"/>
      <c r="D23" s="277"/>
    </row>
    <row r="24" spans="1:4" ht="11.25">
      <c r="A24" s="278" t="s">
        <v>548</v>
      </c>
      <c r="B24" s="279">
        <v>1500</v>
      </c>
      <c r="C24" s="279">
        <v>1500</v>
      </c>
      <c r="D24" s="279">
        <v>696</v>
      </c>
    </row>
    <row r="25" spans="1:4" ht="12.75">
      <c r="A25" s="276" t="s">
        <v>216</v>
      </c>
      <c r="B25" s="277"/>
      <c r="C25" s="277"/>
      <c r="D25" s="277"/>
    </row>
    <row r="26" spans="1:4" ht="12.75">
      <c r="A26" s="276" t="s">
        <v>217</v>
      </c>
      <c r="B26" s="277"/>
      <c r="C26" s="277"/>
      <c r="D26" s="277"/>
    </row>
    <row r="27" spans="1:4" ht="11.25">
      <c r="A27" s="278" t="s">
        <v>549</v>
      </c>
      <c r="B27" s="279"/>
      <c r="C27" s="279"/>
      <c r="D27" s="279"/>
    </row>
    <row r="28" spans="1:4" ht="12.75">
      <c r="A28" s="276" t="s">
        <v>218</v>
      </c>
      <c r="B28" s="277"/>
      <c r="C28" s="277"/>
      <c r="D28" s="277"/>
    </row>
    <row r="29" spans="1:4" ht="12.75">
      <c r="A29" s="276" t="s">
        <v>219</v>
      </c>
      <c r="B29" s="277"/>
      <c r="C29" s="277"/>
      <c r="D29" s="277"/>
    </row>
    <row r="30" spans="1:4" ht="12.75">
      <c r="A30" s="276" t="s">
        <v>220</v>
      </c>
      <c r="B30" s="277"/>
      <c r="C30" s="277"/>
      <c r="D30" s="277"/>
    </row>
    <row r="31" spans="1:4" ht="25.5">
      <c r="A31" s="276" t="s">
        <v>221</v>
      </c>
      <c r="B31" s="277"/>
      <c r="C31" s="277"/>
      <c r="D31" s="277"/>
    </row>
    <row r="32" spans="1:4" ht="25.5">
      <c r="A32" s="276" t="s">
        <v>222</v>
      </c>
      <c r="B32" s="277"/>
      <c r="C32" s="277"/>
      <c r="D32" s="277"/>
    </row>
    <row r="33" spans="1:4" ht="25.5">
      <c r="A33" s="276" t="s">
        <v>223</v>
      </c>
      <c r="B33" s="277"/>
      <c r="C33" s="277"/>
      <c r="D33" s="277"/>
    </row>
    <row r="34" spans="1:4" ht="12.75">
      <c r="A34" s="276" t="s">
        <v>224</v>
      </c>
      <c r="B34" s="277"/>
      <c r="C34" s="277"/>
      <c r="D34" s="277"/>
    </row>
    <row r="35" spans="1:4" ht="11.25">
      <c r="A35" s="278" t="s">
        <v>550</v>
      </c>
      <c r="B35" s="279">
        <v>700</v>
      </c>
      <c r="C35" s="279"/>
      <c r="D35" s="279"/>
    </row>
    <row r="36" spans="1:4" ht="12.75">
      <c r="A36" s="276" t="s">
        <v>225</v>
      </c>
      <c r="B36" s="277"/>
      <c r="C36" s="277"/>
      <c r="D36" s="277"/>
    </row>
    <row r="37" spans="1:4" ht="12.75">
      <c r="A37" s="276" t="s">
        <v>226</v>
      </c>
      <c r="B37" s="277"/>
      <c r="C37" s="277"/>
      <c r="D37" s="277"/>
    </row>
    <row r="38" spans="1:4" ht="12.75">
      <c r="A38" s="276" t="s">
        <v>227</v>
      </c>
      <c r="B38" s="277"/>
      <c r="C38" s="277"/>
      <c r="D38" s="277"/>
    </row>
    <row r="39" spans="1:4" ht="11.25">
      <c r="A39" s="278" t="s">
        <v>551</v>
      </c>
      <c r="B39" s="279"/>
      <c r="C39" s="279"/>
      <c r="D39" s="279"/>
    </row>
    <row r="40" spans="1:4" ht="12.75">
      <c r="A40" s="276" t="s">
        <v>228</v>
      </c>
      <c r="B40" s="277"/>
      <c r="C40" s="277"/>
      <c r="D40" s="277"/>
    </row>
    <row r="41" spans="1:4" ht="25.5">
      <c r="A41" s="276" t="s">
        <v>229</v>
      </c>
      <c r="B41" s="277"/>
      <c r="C41" s="277"/>
      <c r="D41" s="277"/>
    </row>
    <row r="42" spans="1:4" ht="12.75">
      <c r="A42" s="276" t="s">
        <v>230</v>
      </c>
      <c r="B42" s="277"/>
      <c r="C42" s="277"/>
      <c r="D42" s="277"/>
    </row>
    <row r="43" spans="1:4" ht="12.75">
      <c r="A43" s="276" t="s">
        <v>231</v>
      </c>
      <c r="B43" s="277"/>
      <c r="C43" s="277"/>
      <c r="D43" s="277"/>
    </row>
    <row r="44" spans="1:4" ht="12.75">
      <c r="A44" s="276" t="s">
        <v>232</v>
      </c>
      <c r="B44" s="277"/>
      <c r="C44" s="277"/>
      <c r="D44" s="277"/>
    </row>
    <row r="45" spans="1:4" ht="12.75">
      <c r="A45" s="276" t="s">
        <v>233</v>
      </c>
      <c r="B45" s="277"/>
      <c r="C45" s="277"/>
      <c r="D45" s="277"/>
    </row>
    <row r="46" spans="1:4" ht="12.75">
      <c r="A46" s="276" t="s">
        <v>234</v>
      </c>
      <c r="B46" s="277"/>
      <c r="C46" s="277"/>
      <c r="D46" s="277">
        <v>186</v>
      </c>
    </row>
    <row r="47" spans="1:4" ht="12.75">
      <c r="A47" s="276" t="s">
        <v>235</v>
      </c>
      <c r="B47" s="277"/>
      <c r="C47" s="277"/>
      <c r="D47" s="277">
        <v>8367</v>
      </c>
    </row>
    <row r="48" spans="1:4" ht="12.75">
      <c r="A48" s="276" t="s">
        <v>236</v>
      </c>
      <c r="B48" s="277"/>
      <c r="C48" s="277"/>
      <c r="D48" s="277">
        <v>650</v>
      </c>
    </row>
    <row r="49" spans="1:4" ht="12.75">
      <c r="A49" s="276" t="s">
        <v>237</v>
      </c>
      <c r="B49" s="277"/>
      <c r="C49" s="277"/>
      <c r="D49" s="277"/>
    </row>
    <row r="50" spans="1:4" ht="25.5">
      <c r="A50" s="276" t="s">
        <v>238</v>
      </c>
      <c r="B50" s="277"/>
      <c r="C50" s="277"/>
      <c r="D50" s="277"/>
    </row>
    <row r="51" spans="1:4" ht="12.75">
      <c r="A51" s="276" t="s">
        <v>239</v>
      </c>
      <c r="B51" s="277"/>
      <c r="C51" s="277"/>
      <c r="D51" s="277"/>
    </row>
    <row r="52" spans="1:4" ht="12.75">
      <c r="A52" s="276" t="s">
        <v>240</v>
      </c>
      <c r="B52" s="277"/>
      <c r="C52" s="277"/>
      <c r="D52" s="277"/>
    </row>
    <row r="53" spans="1:4" ht="12.75">
      <c r="A53" s="276" t="s">
        <v>241</v>
      </c>
      <c r="B53" s="277"/>
      <c r="C53" s="277"/>
      <c r="D53" s="277"/>
    </row>
    <row r="54" spans="1:4" ht="25.5">
      <c r="A54" s="276" t="s">
        <v>242</v>
      </c>
      <c r="B54" s="277"/>
      <c r="C54" s="277"/>
      <c r="D54" s="277"/>
    </row>
    <row r="55" spans="1:4" ht="25.5">
      <c r="A55" s="276" t="s">
        <v>243</v>
      </c>
      <c r="B55" s="277"/>
      <c r="C55" s="277"/>
      <c r="D55" s="277"/>
    </row>
    <row r="56" spans="1:4" ht="11.25">
      <c r="A56" s="278" t="s">
        <v>552</v>
      </c>
      <c r="B56" s="279">
        <v>10098</v>
      </c>
      <c r="C56" s="279">
        <v>10098</v>
      </c>
      <c r="D56" s="279">
        <v>9203</v>
      </c>
    </row>
    <row r="57" spans="1:4" ht="11.25">
      <c r="A57" s="278" t="s">
        <v>13</v>
      </c>
      <c r="B57" s="279">
        <v>12898</v>
      </c>
      <c r="C57" s="279">
        <v>14776</v>
      </c>
      <c r="D57" s="279">
        <v>12205</v>
      </c>
    </row>
  </sheetData>
  <sheetProtection/>
  <mergeCells count="3"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71.8515625" style="280" customWidth="1"/>
    <col min="2" max="2" width="7.28125" style="280" customWidth="1"/>
    <col min="3" max="3" width="8.28125" style="280" customWidth="1"/>
    <col min="4" max="4" width="10.00390625" style="280" customWidth="1"/>
    <col min="5" max="16384" width="9.140625" style="280" customWidth="1"/>
  </cols>
  <sheetData>
    <row r="1" spans="1:4" ht="11.25">
      <c r="A1" s="300" t="s">
        <v>620</v>
      </c>
      <c r="B1" s="300"/>
      <c r="C1" s="300"/>
      <c r="D1" s="300"/>
    </row>
    <row r="2" spans="1:4" ht="12">
      <c r="A2" s="298" t="s">
        <v>603</v>
      </c>
      <c r="B2" s="299"/>
      <c r="C2" s="299"/>
      <c r="D2" s="299"/>
    </row>
    <row r="3" spans="1:4" ht="18" customHeight="1">
      <c r="A3" s="292" t="s">
        <v>621</v>
      </c>
      <c r="B3" s="293"/>
      <c r="C3" s="293"/>
      <c r="D3" s="293"/>
    </row>
    <row r="4" spans="1:4" ht="12.75">
      <c r="A4" s="275" t="s">
        <v>604</v>
      </c>
      <c r="B4" s="232"/>
      <c r="C4" s="232"/>
      <c r="D4" s="232"/>
    </row>
    <row r="5" spans="1:4" ht="22.5" customHeight="1">
      <c r="A5" s="281" t="s">
        <v>24</v>
      </c>
      <c r="B5" s="282" t="s">
        <v>25</v>
      </c>
      <c r="C5" s="282" t="s">
        <v>26</v>
      </c>
      <c r="D5" s="282" t="s">
        <v>27</v>
      </c>
    </row>
    <row r="6" spans="1:4" ht="11.25">
      <c r="A6" s="283" t="s">
        <v>201</v>
      </c>
      <c r="B6" s="284"/>
      <c r="C6" s="284"/>
      <c r="D6" s="284"/>
    </row>
    <row r="7" spans="1:4" ht="22.5" customHeight="1">
      <c r="A7" s="283" t="s">
        <v>202</v>
      </c>
      <c r="B7" s="284"/>
      <c r="C7" s="284"/>
      <c r="D7" s="284"/>
    </row>
    <row r="8" spans="1:4" ht="23.25" customHeight="1">
      <c r="A8" s="283" t="s">
        <v>203</v>
      </c>
      <c r="B8" s="284"/>
      <c r="C8" s="284"/>
      <c r="D8" s="284"/>
    </row>
    <row r="9" spans="1:4" ht="22.5" customHeight="1">
      <c r="A9" s="283" t="s">
        <v>204</v>
      </c>
      <c r="B9" s="284"/>
      <c r="C9" s="284"/>
      <c r="D9" s="284"/>
    </row>
    <row r="10" spans="1:4" ht="11.25">
      <c r="A10" s="283" t="s">
        <v>205</v>
      </c>
      <c r="B10" s="284"/>
      <c r="C10" s="284"/>
      <c r="D10" s="284"/>
    </row>
    <row r="11" spans="1:4" ht="11.25">
      <c r="A11" s="283" t="s">
        <v>206</v>
      </c>
      <c r="B11" s="284"/>
      <c r="C11" s="284"/>
      <c r="D11" s="284"/>
    </row>
    <row r="12" spans="1:4" ht="11.25">
      <c r="A12" s="283" t="s">
        <v>207</v>
      </c>
      <c r="B12" s="284"/>
      <c r="C12" s="284"/>
      <c r="D12" s="284"/>
    </row>
    <row r="13" spans="1:4" ht="11.25">
      <c r="A13" s="283" t="s">
        <v>208</v>
      </c>
      <c r="B13" s="284"/>
      <c r="C13" s="284"/>
      <c r="D13" s="284"/>
    </row>
    <row r="14" spans="1:4" ht="11.25">
      <c r="A14" s="283" t="s">
        <v>209</v>
      </c>
      <c r="B14" s="284"/>
      <c r="C14" s="284"/>
      <c r="D14" s="284"/>
    </row>
    <row r="15" spans="1:4" ht="9">
      <c r="A15" s="285" t="s">
        <v>547</v>
      </c>
      <c r="B15" s="286"/>
      <c r="C15" s="286"/>
      <c r="D15" s="286"/>
    </row>
    <row r="16" spans="1:4" ht="11.25">
      <c r="A16" s="283" t="s">
        <v>210</v>
      </c>
      <c r="B16" s="284"/>
      <c r="C16" s="284"/>
      <c r="D16" s="284">
        <v>732</v>
      </c>
    </row>
    <row r="17" spans="1:4" ht="22.5" customHeight="1">
      <c r="A17" s="283" t="s">
        <v>211</v>
      </c>
      <c r="B17" s="284"/>
      <c r="C17" s="284"/>
      <c r="D17" s="284"/>
    </row>
    <row r="18" spans="1:4" ht="11.25">
      <c r="A18" s="283" t="s">
        <v>212</v>
      </c>
      <c r="B18" s="284"/>
      <c r="C18" s="284"/>
      <c r="D18" s="284"/>
    </row>
    <row r="19" spans="1:4" ht="11.25">
      <c r="A19" s="283" t="s">
        <v>213</v>
      </c>
      <c r="B19" s="284"/>
      <c r="C19" s="284"/>
      <c r="D19" s="284"/>
    </row>
    <row r="20" spans="1:4" ht="11.25">
      <c r="A20" s="283" t="s">
        <v>214</v>
      </c>
      <c r="B20" s="284"/>
      <c r="C20" s="284"/>
      <c r="D20" s="284">
        <v>933</v>
      </c>
    </row>
    <row r="21" spans="1:4" ht="11.25">
      <c r="A21" s="283" t="s">
        <v>215</v>
      </c>
      <c r="B21" s="284"/>
      <c r="C21" s="284"/>
      <c r="D21" s="284"/>
    </row>
    <row r="22" spans="1:4" ht="9">
      <c r="A22" s="285" t="s">
        <v>548</v>
      </c>
      <c r="B22" s="286">
        <v>1200</v>
      </c>
      <c r="C22" s="286">
        <v>1682</v>
      </c>
      <c r="D22" s="286">
        <v>1665</v>
      </c>
    </row>
    <row r="23" spans="1:4" ht="11.25">
      <c r="A23" s="283" t="s">
        <v>216</v>
      </c>
      <c r="B23" s="284"/>
      <c r="C23" s="284"/>
      <c r="D23" s="284">
        <v>6928</v>
      </c>
    </row>
    <row r="24" spans="1:4" ht="11.25">
      <c r="A24" s="283" t="s">
        <v>217</v>
      </c>
      <c r="B24" s="284"/>
      <c r="C24" s="284"/>
      <c r="D24" s="284">
        <v>3670</v>
      </c>
    </row>
    <row r="25" spans="1:4" ht="9">
      <c r="A25" s="285" t="s">
        <v>549</v>
      </c>
      <c r="B25" s="286">
        <v>1938</v>
      </c>
      <c r="C25" s="286">
        <v>10052</v>
      </c>
      <c r="D25" s="286">
        <v>10598</v>
      </c>
    </row>
    <row r="26" spans="1:4" ht="11.25">
      <c r="A26" s="283" t="s">
        <v>218</v>
      </c>
      <c r="B26" s="284"/>
      <c r="C26" s="284"/>
      <c r="D26" s="284"/>
    </row>
    <row r="27" spans="1:4" ht="11.25">
      <c r="A27" s="283" t="s">
        <v>219</v>
      </c>
      <c r="B27" s="284"/>
      <c r="C27" s="284"/>
      <c r="D27" s="284"/>
    </row>
    <row r="28" spans="1:4" ht="11.25">
      <c r="A28" s="283" t="s">
        <v>220</v>
      </c>
      <c r="B28" s="284"/>
      <c r="C28" s="284"/>
      <c r="D28" s="284"/>
    </row>
    <row r="29" spans="1:4" ht="11.25">
      <c r="A29" s="283" t="s">
        <v>221</v>
      </c>
      <c r="B29" s="284"/>
      <c r="C29" s="284"/>
      <c r="D29" s="284"/>
    </row>
    <row r="30" spans="1:4" ht="22.5">
      <c r="A30" s="283" t="s">
        <v>222</v>
      </c>
      <c r="B30" s="284"/>
      <c r="C30" s="284"/>
      <c r="D30" s="284"/>
    </row>
    <row r="31" spans="1:4" ht="22.5">
      <c r="A31" s="283" t="s">
        <v>223</v>
      </c>
      <c r="B31" s="284"/>
      <c r="C31" s="284"/>
      <c r="D31" s="284"/>
    </row>
    <row r="32" spans="1:4" ht="11.25">
      <c r="A32" s="283" t="s">
        <v>224</v>
      </c>
      <c r="B32" s="284"/>
      <c r="C32" s="284"/>
      <c r="D32" s="284"/>
    </row>
    <row r="33" spans="1:4" ht="9">
      <c r="A33" s="285" t="s">
        <v>550</v>
      </c>
      <c r="B33" s="286"/>
      <c r="C33" s="286"/>
      <c r="D33" s="286"/>
    </row>
    <row r="34" spans="1:4" ht="11.25">
      <c r="A34" s="283" t="s">
        <v>225</v>
      </c>
      <c r="B34" s="284"/>
      <c r="C34" s="284"/>
      <c r="D34" s="284"/>
    </row>
    <row r="35" spans="1:4" ht="11.25">
      <c r="A35" s="283" t="s">
        <v>226</v>
      </c>
      <c r="B35" s="284"/>
      <c r="C35" s="284"/>
      <c r="D35" s="284"/>
    </row>
    <row r="36" spans="1:4" ht="11.25">
      <c r="A36" s="283" t="s">
        <v>227</v>
      </c>
      <c r="B36" s="284"/>
      <c r="C36" s="284"/>
      <c r="D36" s="284"/>
    </row>
    <row r="37" spans="1:4" ht="9">
      <c r="A37" s="285" t="s">
        <v>551</v>
      </c>
      <c r="B37" s="286"/>
      <c r="C37" s="286"/>
      <c r="D37" s="286"/>
    </row>
    <row r="38" spans="1:4" ht="11.25">
      <c r="A38" s="283" t="s">
        <v>228</v>
      </c>
      <c r="B38" s="284"/>
      <c r="C38" s="284"/>
      <c r="D38" s="284"/>
    </row>
    <row r="39" spans="1:4" ht="22.5">
      <c r="A39" s="283" t="s">
        <v>229</v>
      </c>
      <c r="B39" s="284"/>
      <c r="C39" s="284"/>
      <c r="D39" s="284"/>
    </row>
    <row r="40" spans="1:4" ht="11.25">
      <c r="A40" s="283" t="s">
        <v>230</v>
      </c>
      <c r="B40" s="284"/>
      <c r="C40" s="284"/>
      <c r="D40" s="284"/>
    </row>
    <row r="41" spans="1:4" ht="11.25">
      <c r="A41" s="283" t="s">
        <v>231</v>
      </c>
      <c r="B41" s="284"/>
      <c r="C41" s="284"/>
      <c r="D41" s="284"/>
    </row>
    <row r="42" spans="1:4" ht="11.25">
      <c r="A42" s="283" t="s">
        <v>232</v>
      </c>
      <c r="B42" s="284"/>
      <c r="C42" s="284"/>
      <c r="D42" s="284"/>
    </row>
    <row r="43" spans="1:4" ht="11.25">
      <c r="A43" s="283" t="s">
        <v>233</v>
      </c>
      <c r="B43" s="284"/>
      <c r="C43" s="284"/>
      <c r="D43" s="284">
        <v>27</v>
      </c>
    </row>
    <row r="44" spans="1:4" ht="11.25">
      <c r="A44" s="283" t="s">
        <v>234</v>
      </c>
      <c r="B44" s="284"/>
      <c r="C44" s="284"/>
      <c r="D44" s="284"/>
    </row>
    <row r="45" spans="1:4" ht="11.25">
      <c r="A45" s="283" t="s">
        <v>235</v>
      </c>
      <c r="B45" s="284"/>
      <c r="C45" s="284"/>
      <c r="D45" s="284"/>
    </row>
    <row r="46" spans="1:4" ht="11.25">
      <c r="A46" s="283" t="s">
        <v>236</v>
      </c>
      <c r="B46" s="284"/>
      <c r="C46" s="284"/>
      <c r="D46" s="284"/>
    </row>
    <row r="47" spans="1:4" ht="11.25">
      <c r="A47" s="283" t="s">
        <v>237</v>
      </c>
      <c r="B47" s="284"/>
      <c r="C47" s="284"/>
      <c r="D47" s="284"/>
    </row>
    <row r="48" spans="1:4" ht="22.5">
      <c r="A48" s="283" t="s">
        <v>238</v>
      </c>
      <c r="B48" s="284"/>
      <c r="C48" s="284"/>
      <c r="D48" s="284"/>
    </row>
    <row r="49" spans="1:4" ht="11.25">
      <c r="A49" s="283" t="s">
        <v>239</v>
      </c>
      <c r="B49" s="284"/>
      <c r="C49" s="284"/>
      <c r="D49" s="284"/>
    </row>
    <row r="50" spans="1:4" ht="11.25">
      <c r="A50" s="283" t="s">
        <v>240</v>
      </c>
      <c r="B50" s="284"/>
      <c r="C50" s="284"/>
      <c r="D50" s="284"/>
    </row>
    <row r="51" spans="1:4" ht="11.25">
      <c r="A51" s="283" t="s">
        <v>241</v>
      </c>
      <c r="B51" s="284"/>
      <c r="C51" s="284"/>
      <c r="D51" s="284"/>
    </row>
    <row r="52" spans="1:4" ht="22.5">
      <c r="A52" s="283" t="s">
        <v>242</v>
      </c>
      <c r="B52" s="284"/>
      <c r="C52" s="284"/>
      <c r="D52" s="284"/>
    </row>
    <row r="53" spans="1:4" ht="22.5">
      <c r="A53" s="283" t="s">
        <v>243</v>
      </c>
      <c r="B53" s="284"/>
      <c r="C53" s="284"/>
      <c r="D53" s="284"/>
    </row>
    <row r="54" spans="1:4" ht="9">
      <c r="A54" s="285" t="s">
        <v>552</v>
      </c>
      <c r="B54" s="286">
        <v>250</v>
      </c>
      <c r="C54" s="286">
        <v>25</v>
      </c>
      <c r="D54" s="286">
        <v>27</v>
      </c>
    </row>
    <row r="55" spans="1:4" ht="9">
      <c r="A55" s="285" t="s">
        <v>13</v>
      </c>
      <c r="B55" s="286">
        <v>3388</v>
      </c>
      <c r="C55" s="286">
        <v>11759</v>
      </c>
      <c r="D55" s="286">
        <v>12290</v>
      </c>
    </row>
  </sheetData>
  <sheetProtection/>
  <mergeCells count="3">
    <mergeCell ref="A1:D1"/>
    <mergeCell ref="A2:D2"/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6.421875" style="0" customWidth="1"/>
    <col min="2" max="2" width="13.421875" style="0" customWidth="1"/>
    <col min="3" max="3" width="15.28125" style="0" customWidth="1"/>
    <col min="4" max="4" width="14.00390625" style="0" customWidth="1"/>
  </cols>
  <sheetData>
    <row r="1" spans="1:4" ht="15">
      <c r="A1" s="294" t="s">
        <v>622</v>
      </c>
      <c r="B1" s="294"/>
      <c r="C1" s="294"/>
      <c r="D1" s="294"/>
    </row>
    <row r="2" spans="1:4" ht="15">
      <c r="A2" s="1"/>
      <c r="B2" s="1"/>
      <c r="C2" s="1"/>
      <c r="D2" s="1"/>
    </row>
    <row r="3" spans="1:4" ht="15">
      <c r="A3" s="295" t="s">
        <v>601</v>
      </c>
      <c r="B3" s="296"/>
      <c r="C3" s="296"/>
      <c r="D3" s="296"/>
    </row>
    <row r="4" spans="1:4" ht="25.5" customHeight="1">
      <c r="A4" s="289" t="s">
        <v>194</v>
      </c>
      <c r="B4" s="290"/>
      <c r="C4" s="290"/>
      <c r="D4" s="290"/>
    </row>
    <row r="6" ht="15">
      <c r="A6" s="32" t="s">
        <v>74</v>
      </c>
    </row>
    <row r="7" spans="1:4" ht="15">
      <c r="A7" s="2" t="s">
        <v>24</v>
      </c>
      <c r="B7" s="109" t="s">
        <v>25</v>
      </c>
      <c r="C7" s="109" t="s">
        <v>26</v>
      </c>
      <c r="D7" s="109" t="s">
        <v>27</v>
      </c>
    </row>
    <row r="8" spans="1:5" ht="15">
      <c r="A8" s="140" t="s">
        <v>244</v>
      </c>
      <c r="B8" s="141">
        <v>18000</v>
      </c>
      <c r="C8" s="141">
        <v>18000</v>
      </c>
      <c r="D8" s="141">
        <v>19920</v>
      </c>
      <c r="E8" s="33"/>
    </row>
    <row r="9" spans="1:5" ht="15">
      <c r="A9" s="140" t="s">
        <v>245</v>
      </c>
      <c r="B9" s="141"/>
      <c r="C9" s="141"/>
      <c r="D9" s="141"/>
      <c r="E9" s="33"/>
    </row>
    <row r="10" spans="1:5" ht="15">
      <c r="A10" s="140" t="s">
        <v>246</v>
      </c>
      <c r="B10" s="141"/>
      <c r="C10" s="141"/>
      <c r="D10" s="141"/>
      <c r="E10" s="33"/>
    </row>
    <row r="11" spans="1:5" ht="15">
      <c r="A11" s="190" t="s">
        <v>553</v>
      </c>
      <c r="B11" s="191">
        <v>18000</v>
      </c>
      <c r="C11" s="191">
        <v>18000</v>
      </c>
      <c r="D11" s="191">
        <v>19920</v>
      </c>
      <c r="E11" s="34"/>
    </row>
    <row r="12" spans="1:5" ht="15">
      <c r="A12" s="140" t="s">
        <v>247</v>
      </c>
      <c r="B12" s="141">
        <v>70000</v>
      </c>
      <c r="C12" s="141">
        <v>70000</v>
      </c>
      <c r="D12" s="141">
        <v>77891</v>
      </c>
      <c r="E12" s="33"/>
    </row>
    <row r="13" spans="1:5" ht="15">
      <c r="A13" s="140" t="s">
        <v>248</v>
      </c>
      <c r="B13" s="141"/>
      <c r="C13" s="141"/>
      <c r="D13" s="141"/>
      <c r="E13" s="33"/>
    </row>
    <row r="14" spans="1:5" ht="15">
      <c r="A14" s="140" t="s">
        <v>249</v>
      </c>
      <c r="B14" s="141"/>
      <c r="C14" s="141"/>
      <c r="D14" s="141"/>
      <c r="E14" s="33"/>
    </row>
    <row r="15" spans="1:5" ht="15">
      <c r="A15" s="140" t="s">
        <v>250</v>
      </c>
      <c r="B15" s="141"/>
      <c r="C15" s="141"/>
      <c r="D15" s="141"/>
      <c r="E15" s="33"/>
    </row>
    <row r="16" spans="1:5" ht="15">
      <c r="A16" s="140" t="s">
        <v>251</v>
      </c>
      <c r="B16" s="141">
        <v>800</v>
      </c>
      <c r="C16" s="141">
        <v>800</v>
      </c>
      <c r="D16" s="141">
        <v>1202</v>
      </c>
      <c r="E16" s="33"/>
    </row>
    <row r="17" spans="1:5" ht="15">
      <c r="A17" s="140" t="s">
        <v>252</v>
      </c>
      <c r="B17" s="141"/>
      <c r="C17" s="141"/>
      <c r="D17" s="141"/>
      <c r="E17" s="33"/>
    </row>
    <row r="18" spans="1:5" ht="15">
      <c r="A18" s="140" t="s">
        <v>253</v>
      </c>
      <c r="B18" s="141">
        <v>53000</v>
      </c>
      <c r="C18" s="141">
        <v>53000</v>
      </c>
      <c r="D18" s="141">
        <v>66540</v>
      </c>
      <c r="E18" s="33"/>
    </row>
    <row r="19" spans="1:5" ht="30">
      <c r="A19" s="140" t="s">
        <v>254</v>
      </c>
      <c r="B19" s="141"/>
      <c r="C19" s="141"/>
      <c r="D19" s="141"/>
      <c r="E19" s="33"/>
    </row>
    <row r="20" spans="1:5" ht="15">
      <c r="A20" s="140" t="s">
        <v>255</v>
      </c>
      <c r="B20" s="141"/>
      <c r="C20" s="141"/>
      <c r="D20" s="141"/>
      <c r="E20" s="33"/>
    </row>
    <row r="21" spans="1:5" ht="15">
      <c r="A21" s="140" t="s">
        <v>256</v>
      </c>
      <c r="B21" s="141"/>
      <c r="C21" s="141"/>
      <c r="D21" s="141">
        <v>2867</v>
      </c>
      <c r="E21" s="33"/>
    </row>
    <row r="22" spans="1:5" ht="15">
      <c r="A22" s="190" t="s">
        <v>554</v>
      </c>
      <c r="B22" s="191">
        <v>123800</v>
      </c>
      <c r="C22" s="191">
        <v>123800</v>
      </c>
      <c r="D22" s="191">
        <v>148500</v>
      </c>
      <c r="E22" s="34"/>
    </row>
  </sheetData>
  <sheetProtection/>
  <mergeCells count="3"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3.7109375" style="0" customWidth="1"/>
    <col min="2" max="2" width="15.421875" style="0" customWidth="1"/>
    <col min="3" max="3" width="12.28125" style="0" customWidth="1"/>
    <col min="4" max="4" width="13.140625" style="0" customWidth="1"/>
    <col min="5" max="5" width="20.140625" style="0" customWidth="1"/>
  </cols>
  <sheetData>
    <row r="1" spans="1:5" ht="15">
      <c r="A1" s="294" t="s">
        <v>623</v>
      </c>
      <c r="B1" s="294"/>
      <c r="C1" s="301"/>
      <c r="D1" s="301"/>
      <c r="E1" s="301"/>
    </row>
    <row r="2" spans="1:2" ht="15">
      <c r="A2" s="1"/>
      <c r="B2" s="1"/>
    </row>
    <row r="3" spans="1:5" ht="15">
      <c r="A3" s="289" t="s">
        <v>601</v>
      </c>
      <c r="B3" s="290"/>
      <c r="C3" s="302"/>
      <c r="D3" s="302"/>
      <c r="E3" s="302"/>
    </row>
    <row r="4" spans="1:5" ht="29.25" customHeight="1">
      <c r="A4" s="289" t="s">
        <v>193</v>
      </c>
      <c r="B4" s="290"/>
      <c r="C4" s="301"/>
      <c r="D4" s="301"/>
      <c r="E4" s="301"/>
    </row>
    <row r="7" spans="1:5" ht="45">
      <c r="A7" s="35" t="s">
        <v>257</v>
      </c>
      <c r="B7" s="93" t="s">
        <v>259</v>
      </c>
      <c r="C7" s="93" t="s">
        <v>351</v>
      </c>
      <c r="D7" s="93" t="s">
        <v>595</v>
      </c>
      <c r="E7" s="94" t="s">
        <v>261</v>
      </c>
    </row>
    <row r="8" spans="1:5" ht="16.5">
      <c r="A8" s="192" t="s">
        <v>335</v>
      </c>
      <c r="B8" s="47"/>
      <c r="C8" s="47"/>
      <c r="D8" s="47"/>
      <c r="E8" s="40"/>
    </row>
    <row r="9" spans="1:5" ht="15">
      <c r="A9" s="143" t="s">
        <v>336</v>
      </c>
      <c r="B9" s="39">
        <v>19000</v>
      </c>
      <c r="C9" s="39"/>
      <c r="D9" s="39"/>
      <c r="E9" s="39">
        <v>19000</v>
      </c>
    </row>
    <row r="10" spans="1:5" ht="15">
      <c r="A10" s="36" t="s">
        <v>337</v>
      </c>
      <c r="B10" s="39"/>
      <c r="C10" s="39"/>
      <c r="D10" s="39"/>
      <c r="E10" s="39"/>
    </row>
    <row r="11" spans="1:5" ht="15">
      <c r="A11" s="36" t="s">
        <v>337</v>
      </c>
      <c r="B11" s="39"/>
      <c r="C11" s="39"/>
      <c r="D11" s="39"/>
      <c r="E11" s="39"/>
    </row>
    <row r="12" spans="1:5" ht="15">
      <c r="A12" s="36" t="s">
        <v>337</v>
      </c>
      <c r="B12" s="39"/>
      <c r="C12" s="39"/>
      <c r="D12" s="39"/>
      <c r="E12" s="39"/>
    </row>
    <row r="13" spans="1:5" ht="15">
      <c r="A13" s="36" t="s">
        <v>337</v>
      </c>
      <c r="B13" s="39"/>
      <c r="C13" s="39"/>
      <c r="D13" s="39"/>
      <c r="E13" s="39"/>
    </row>
    <row r="14" spans="1:5" ht="15">
      <c r="A14" s="36" t="s">
        <v>337</v>
      </c>
      <c r="B14" s="39"/>
      <c r="C14" s="39"/>
      <c r="D14" s="39"/>
      <c r="E14" s="39"/>
    </row>
    <row r="15" spans="1:5" ht="15">
      <c r="A15" s="143" t="s">
        <v>338</v>
      </c>
      <c r="B15" s="39"/>
      <c r="C15" s="39"/>
      <c r="D15" s="39"/>
      <c r="E15" s="39"/>
    </row>
    <row r="16" spans="1:5" ht="15">
      <c r="A16" s="36" t="s">
        <v>337</v>
      </c>
      <c r="B16" s="39"/>
      <c r="C16" s="39"/>
      <c r="D16" s="39"/>
      <c r="E16" s="39"/>
    </row>
    <row r="17" spans="1:5" ht="15">
      <c r="A17" s="36" t="s">
        <v>337</v>
      </c>
      <c r="B17" s="39"/>
      <c r="C17" s="39"/>
      <c r="D17" s="39"/>
      <c r="E17" s="39"/>
    </row>
    <row r="18" spans="1:5" ht="15">
      <c r="A18" s="36" t="s">
        <v>337</v>
      </c>
      <c r="B18" s="39"/>
      <c r="C18" s="39"/>
      <c r="D18" s="39"/>
      <c r="E18" s="39"/>
    </row>
    <row r="19" spans="1:5" ht="15">
      <c r="A19" s="36" t="s">
        <v>337</v>
      </c>
      <c r="B19" s="39"/>
      <c r="C19" s="39"/>
      <c r="D19" s="39"/>
      <c r="E19" s="39"/>
    </row>
    <row r="20" spans="1:5" ht="15">
      <c r="A20" s="193" t="s">
        <v>339</v>
      </c>
      <c r="B20" s="194">
        <v>19000</v>
      </c>
      <c r="C20" s="194"/>
      <c r="D20" s="194"/>
      <c r="E20" s="194">
        <v>19000</v>
      </c>
    </row>
    <row r="21" spans="1:5" ht="16.5">
      <c r="A21" s="92"/>
      <c r="B21" s="41"/>
      <c r="C21" s="41"/>
      <c r="D21" s="41"/>
      <c r="E21" s="41"/>
    </row>
    <row r="22" spans="1:5" ht="16.5">
      <c r="A22" s="92"/>
      <c r="B22" s="41"/>
      <c r="C22" s="41"/>
      <c r="D22" s="41"/>
      <c r="E22" s="41"/>
    </row>
    <row r="23" spans="1:5" ht="45">
      <c r="A23" s="35" t="s">
        <v>257</v>
      </c>
      <c r="B23" s="93" t="s">
        <v>259</v>
      </c>
      <c r="C23" s="93" t="s">
        <v>351</v>
      </c>
      <c r="D23" s="93" t="s">
        <v>595</v>
      </c>
      <c r="E23" s="94" t="s">
        <v>261</v>
      </c>
    </row>
    <row r="24" spans="1:5" ht="16.5">
      <c r="A24" s="192" t="s">
        <v>340</v>
      </c>
      <c r="B24" s="40"/>
      <c r="C24" s="40"/>
      <c r="D24" s="40"/>
      <c r="E24" s="40"/>
    </row>
    <row r="25" spans="1:5" ht="15">
      <c r="A25" s="36" t="s">
        <v>336</v>
      </c>
      <c r="B25" s="39"/>
      <c r="C25" s="39"/>
      <c r="D25" s="39"/>
      <c r="E25" s="39"/>
    </row>
    <row r="26" spans="1:5" ht="15">
      <c r="A26" s="36" t="s">
        <v>338</v>
      </c>
      <c r="B26" s="39">
        <v>50417</v>
      </c>
      <c r="C26" s="39"/>
      <c r="D26" s="39"/>
      <c r="E26" s="39">
        <v>50417</v>
      </c>
    </row>
    <row r="27" spans="1:5" ht="15">
      <c r="A27" s="193" t="s">
        <v>341</v>
      </c>
      <c r="B27" s="194">
        <f>SUM(B9:B26)</f>
        <v>88417</v>
      </c>
      <c r="C27" s="194"/>
      <c r="D27" s="194"/>
      <c r="E27" s="194">
        <v>50417</v>
      </c>
    </row>
    <row r="28" spans="1:5" ht="15.75">
      <c r="A28" s="41"/>
      <c r="B28" s="41"/>
      <c r="C28" s="41"/>
      <c r="D28" s="41"/>
      <c r="E28" s="41"/>
    </row>
    <row r="29" spans="1:5" ht="15.75">
      <c r="A29" s="41"/>
      <c r="B29" s="41"/>
      <c r="C29" s="41"/>
      <c r="D29" s="41"/>
      <c r="E29" s="41"/>
    </row>
    <row r="30" spans="1:5" ht="15.75">
      <c r="A30" s="41"/>
      <c r="B30" s="41"/>
      <c r="C30" s="41"/>
      <c r="D30" s="41"/>
      <c r="E30" s="41"/>
    </row>
  </sheetData>
  <sheetProtection/>
  <mergeCells count="3">
    <mergeCell ref="A1:E1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3.7109375" style="0" customWidth="1"/>
    <col min="2" max="2" width="13.28125" style="0" customWidth="1"/>
    <col min="3" max="3" width="11.7109375" style="0" bestFit="1" customWidth="1"/>
    <col min="4" max="4" width="10.7109375" style="0" bestFit="1" customWidth="1"/>
    <col min="5" max="5" width="16.7109375" style="0" bestFit="1" customWidth="1"/>
    <col min="6" max="6" width="13.140625" style="0" bestFit="1" customWidth="1"/>
  </cols>
  <sheetData>
    <row r="1" spans="1:6" ht="15">
      <c r="A1" s="294" t="s">
        <v>624</v>
      </c>
      <c r="B1" s="301"/>
      <c r="C1" s="301"/>
      <c r="D1" s="301"/>
      <c r="E1" s="301"/>
      <c r="F1" s="301"/>
    </row>
    <row r="2" spans="1:4" ht="15">
      <c r="A2" s="1"/>
      <c r="B2" s="1"/>
      <c r="C2" s="1"/>
      <c r="D2" s="1"/>
    </row>
    <row r="3" spans="1:6" ht="15">
      <c r="A3" s="289" t="s">
        <v>601</v>
      </c>
      <c r="B3" s="302"/>
      <c r="C3" s="302"/>
      <c r="D3" s="302"/>
      <c r="E3" s="302"/>
      <c r="F3" s="302"/>
    </row>
    <row r="4" spans="1:6" ht="23.25" customHeight="1">
      <c r="A4" s="289" t="s">
        <v>192</v>
      </c>
      <c r="B4" s="301"/>
      <c r="C4" s="301"/>
      <c r="D4" s="301"/>
      <c r="E4" s="301"/>
      <c r="F4" s="301"/>
    </row>
    <row r="6" ht="15">
      <c r="A6" s="32" t="s">
        <v>74</v>
      </c>
    </row>
    <row r="7" spans="1:6" ht="15.75">
      <c r="A7" s="87" t="s">
        <v>605</v>
      </c>
      <c r="B7" s="88"/>
      <c r="C7" s="303"/>
      <c r="D7" s="303"/>
      <c r="E7" s="303"/>
      <c r="F7" s="303"/>
    </row>
    <row r="8" spans="1:6" ht="16.5">
      <c r="A8" s="89"/>
      <c r="B8" s="89"/>
      <c r="C8" s="90"/>
      <c r="D8" s="90"/>
      <c r="E8" s="90"/>
      <c r="F8" s="44"/>
    </row>
    <row r="9" spans="1:6" ht="15">
      <c r="A9" s="102" t="s">
        <v>320</v>
      </c>
      <c r="B9" s="91" t="s">
        <v>321</v>
      </c>
      <c r="C9" s="91" t="s">
        <v>322</v>
      </c>
      <c r="D9" s="91" t="s">
        <v>323</v>
      </c>
      <c r="E9" s="91" t="s">
        <v>324</v>
      </c>
      <c r="F9" s="91" t="s">
        <v>286</v>
      </c>
    </row>
    <row r="10" spans="1:6" ht="15">
      <c r="A10" s="55" t="s">
        <v>325</v>
      </c>
      <c r="B10" s="55">
        <v>107289</v>
      </c>
      <c r="C10" s="55">
        <v>661898</v>
      </c>
      <c r="D10" s="103"/>
      <c r="E10" s="103"/>
      <c r="F10" s="103">
        <v>769187</v>
      </c>
    </row>
    <row r="11" spans="1:6" ht="15">
      <c r="A11" s="55" t="s">
        <v>326</v>
      </c>
      <c r="B11" s="55"/>
      <c r="C11" s="55"/>
      <c r="D11" s="103"/>
      <c r="E11" s="103"/>
      <c r="F11" s="103"/>
    </row>
    <row r="12" spans="1:6" ht="15">
      <c r="A12" s="55" t="s">
        <v>327</v>
      </c>
      <c r="B12" s="55"/>
      <c r="C12" s="55"/>
      <c r="D12" s="103"/>
      <c r="E12" s="103"/>
      <c r="F12" s="103"/>
    </row>
    <row r="13" spans="1:6" ht="15">
      <c r="A13" s="104" t="s">
        <v>286</v>
      </c>
      <c r="B13" s="104">
        <v>107289</v>
      </c>
      <c r="C13" s="104">
        <v>661898</v>
      </c>
      <c r="D13" s="105"/>
      <c r="E13" s="105"/>
      <c r="F13" s="105">
        <v>769187</v>
      </c>
    </row>
    <row r="14" spans="1:6" ht="15">
      <c r="A14" s="304"/>
      <c r="B14" s="304"/>
      <c r="C14" s="304"/>
      <c r="D14" s="304"/>
      <c r="E14" s="304"/>
      <c r="F14" s="304"/>
    </row>
    <row r="15" spans="1:6" ht="15">
      <c r="A15" s="102" t="s">
        <v>328</v>
      </c>
      <c r="B15" s="91" t="s">
        <v>321</v>
      </c>
      <c r="C15" s="91" t="s">
        <v>322</v>
      </c>
      <c r="D15" s="91" t="s">
        <v>323</v>
      </c>
      <c r="E15" s="91" t="s">
        <v>324</v>
      </c>
      <c r="F15" s="91" t="s">
        <v>286</v>
      </c>
    </row>
    <row r="16" spans="1:6" ht="15">
      <c r="A16" s="55" t="s">
        <v>329</v>
      </c>
      <c r="B16" s="55"/>
      <c r="C16" s="103"/>
      <c r="D16" s="103"/>
      <c r="E16" s="103"/>
      <c r="F16" s="103"/>
    </row>
    <row r="17" spans="1:6" ht="15">
      <c r="A17" s="55" t="s">
        <v>330</v>
      </c>
      <c r="B17" s="55"/>
      <c r="C17" s="103"/>
      <c r="D17" s="103"/>
      <c r="E17" s="103"/>
      <c r="F17" s="103"/>
    </row>
    <row r="18" spans="1:6" ht="15">
      <c r="A18" s="55" t="s">
        <v>331</v>
      </c>
      <c r="B18" s="55"/>
      <c r="C18" s="103"/>
      <c r="D18" s="103"/>
      <c r="E18" s="103"/>
      <c r="F18" s="103"/>
    </row>
    <row r="19" spans="1:6" ht="15">
      <c r="A19" s="55" t="s">
        <v>332</v>
      </c>
      <c r="B19" s="55"/>
      <c r="C19" s="103"/>
      <c r="D19" s="103"/>
      <c r="E19" s="103"/>
      <c r="F19" s="103"/>
    </row>
    <row r="20" spans="1:6" ht="15">
      <c r="A20" s="55" t="s">
        <v>333</v>
      </c>
      <c r="B20" s="55">
        <v>107289</v>
      </c>
      <c r="C20" s="103">
        <v>661898</v>
      </c>
      <c r="D20" s="103"/>
      <c r="E20" s="103"/>
      <c r="F20" s="103">
        <v>769187</v>
      </c>
    </row>
    <row r="21" spans="1:6" ht="15">
      <c r="A21" s="55" t="s">
        <v>334</v>
      </c>
      <c r="B21" s="55"/>
      <c r="C21" s="103"/>
      <c r="D21" s="103"/>
      <c r="E21" s="103"/>
      <c r="F21" s="103"/>
    </row>
    <row r="22" spans="1:6" ht="15">
      <c r="A22" s="104" t="s">
        <v>286</v>
      </c>
      <c r="B22" s="104">
        <v>107289</v>
      </c>
      <c r="C22" s="105">
        <v>661898</v>
      </c>
      <c r="D22" s="105"/>
      <c r="E22" s="105"/>
      <c r="F22" s="105">
        <v>769187</v>
      </c>
    </row>
    <row r="23" spans="1:6" ht="15">
      <c r="A23" s="106"/>
      <c r="B23" s="106"/>
      <c r="C23" s="106"/>
      <c r="D23" s="106"/>
      <c r="E23" s="106"/>
      <c r="F23" s="106"/>
    </row>
    <row r="24" spans="1:6" ht="15">
      <c r="A24" s="106"/>
      <c r="B24" s="106"/>
      <c r="C24" s="106"/>
      <c r="D24" s="106"/>
      <c r="E24" s="106"/>
      <c r="F24" s="106"/>
    </row>
    <row r="25" spans="1:6" ht="15">
      <c r="A25" s="101"/>
      <c r="B25" s="101"/>
      <c r="C25" s="101"/>
      <c r="D25" s="101"/>
      <c r="E25" s="101"/>
      <c r="F25" s="101"/>
    </row>
    <row r="26" spans="1:6" ht="15.75">
      <c r="A26" s="41"/>
      <c r="B26" s="41"/>
      <c r="C26" s="41"/>
      <c r="D26" s="41"/>
      <c r="E26" s="41"/>
      <c r="F26" s="41"/>
    </row>
  </sheetData>
  <sheetProtection/>
  <mergeCells count="5">
    <mergeCell ref="C7:F7"/>
    <mergeCell ref="A14:F14"/>
    <mergeCell ref="A1:F1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39.7109375" style="0" customWidth="1"/>
    <col min="2" max="2" width="12.8515625" style="0" customWidth="1"/>
    <col min="3" max="3" width="18.00390625" style="0" customWidth="1"/>
    <col min="4" max="4" width="18.140625" style="0" customWidth="1"/>
    <col min="5" max="5" width="22.8515625" style="0" customWidth="1"/>
  </cols>
  <sheetData>
    <row r="1" spans="1:5" ht="15">
      <c r="A1" s="294" t="s">
        <v>625</v>
      </c>
      <c r="B1" s="301"/>
      <c r="C1" s="301"/>
      <c r="D1" s="301"/>
      <c r="E1" s="301"/>
    </row>
    <row r="2" ht="15">
      <c r="A2" s="1"/>
    </row>
    <row r="3" spans="1:5" ht="15">
      <c r="A3" s="289" t="s">
        <v>601</v>
      </c>
      <c r="B3" s="302"/>
      <c r="C3" s="302"/>
      <c r="D3" s="302"/>
      <c r="E3" s="302"/>
    </row>
    <row r="4" spans="1:5" ht="25.5" customHeight="1">
      <c r="A4" s="289" t="s">
        <v>555</v>
      </c>
      <c r="B4" s="301"/>
      <c r="C4" s="301"/>
      <c r="D4" s="301"/>
      <c r="E4" s="301"/>
    </row>
    <row r="6" spans="1:5" ht="45">
      <c r="A6" s="35" t="s">
        <v>257</v>
      </c>
      <c r="B6" s="36" t="s">
        <v>595</v>
      </c>
      <c r="C6" s="36" t="s">
        <v>259</v>
      </c>
      <c r="D6" s="36" t="s">
        <v>351</v>
      </c>
      <c r="E6" s="37" t="s">
        <v>261</v>
      </c>
    </row>
    <row r="7" spans="1:5" ht="15.75">
      <c r="A7" s="39" t="s">
        <v>262</v>
      </c>
      <c r="B7" s="40">
        <v>9</v>
      </c>
      <c r="C7" s="40">
        <v>8</v>
      </c>
      <c r="D7" s="40"/>
      <c r="E7" s="40">
        <f aca="true" t="shared" si="0" ref="E7:E13">SUM(B7:D7)</f>
        <v>17</v>
      </c>
    </row>
    <row r="8" spans="1:5" ht="15.75">
      <c r="A8" s="39" t="s">
        <v>263</v>
      </c>
      <c r="B8" s="40">
        <v>18</v>
      </c>
      <c r="C8" s="40">
        <v>4</v>
      </c>
      <c r="D8" s="40"/>
      <c r="E8" s="40">
        <f t="shared" si="0"/>
        <v>22</v>
      </c>
    </row>
    <row r="9" spans="1:5" ht="15.75">
      <c r="A9" s="39" t="s">
        <v>264</v>
      </c>
      <c r="B9" s="40"/>
      <c r="C9" s="40">
        <v>0</v>
      </c>
      <c r="D9" s="40">
        <v>1</v>
      </c>
      <c r="E9" s="40">
        <f t="shared" si="0"/>
        <v>1</v>
      </c>
    </row>
    <row r="10" spans="1:5" ht="15.75">
      <c r="A10" s="39" t="s">
        <v>265</v>
      </c>
      <c r="B10" s="40"/>
      <c r="C10" s="40">
        <v>0</v>
      </c>
      <c r="D10" s="40">
        <v>17</v>
      </c>
      <c r="E10" s="40">
        <f t="shared" si="0"/>
        <v>17</v>
      </c>
    </row>
    <row r="11" spans="1:5" ht="15.75">
      <c r="A11" s="39" t="s">
        <v>266</v>
      </c>
      <c r="B11" s="40"/>
      <c r="C11" s="40">
        <v>16</v>
      </c>
      <c r="D11" s="40"/>
      <c r="E11" s="40">
        <f t="shared" si="0"/>
        <v>16</v>
      </c>
    </row>
    <row r="12" spans="1:5" ht="15.75">
      <c r="A12" s="39" t="s">
        <v>267</v>
      </c>
      <c r="B12" s="40"/>
      <c r="C12" s="40">
        <v>2</v>
      </c>
      <c r="D12" s="40"/>
      <c r="E12" s="40">
        <f t="shared" si="0"/>
        <v>2</v>
      </c>
    </row>
    <row r="13" spans="1:5" ht="15.75">
      <c r="A13" s="39" t="s">
        <v>268</v>
      </c>
      <c r="B13" s="40"/>
      <c r="C13" s="40">
        <v>6</v>
      </c>
      <c r="D13" s="40"/>
      <c r="E13" s="40">
        <f t="shared" si="0"/>
        <v>6</v>
      </c>
    </row>
    <row r="14" spans="1:5" ht="15.75">
      <c r="A14" s="195" t="s">
        <v>269</v>
      </c>
      <c r="B14" s="197">
        <f>SUM(B7:B13)</f>
        <v>27</v>
      </c>
      <c r="C14" s="197">
        <f>SUM(C7:C13)</f>
        <v>36</v>
      </c>
      <c r="D14" s="197">
        <f>SUM(D7:D13)</f>
        <v>18</v>
      </c>
      <c r="E14" s="197">
        <f>SUM(E7:E13)</f>
        <v>81</v>
      </c>
    </row>
  </sheetData>
  <sheetProtection/>
  <mergeCells count="3">
    <mergeCell ref="A1:E1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55.00390625" style="0" customWidth="1"/>
    <col min="2" max="2" width="11.8515625" style="0" customWidth="1"/>
    <col min="3" max="3" width="12.421875" style="0" customWidth="1"/>
    <col min="4" max="4" width="16.421875" style="0" customWidth="1"/>
    <col min="5" max="5" width="17.57421875" style="0" customWidth="1"/>
    <col min="6" max="6" width="21.8515625" style="0" customWidth="1"/>
  </cols>
  <sheetData>
    <row r="1" spans="1:6" ht="15">
      <c r="A1" s="294" t="s">
        <v>626</v>
      </c>
      <c r="B1" s="301"/>
      <c r="C1" s="301"/>
      <c r="D1" s="301"/>
      <c r="E1" s="301"/>
      <c r="F1" s="301"/>
    </row>
    <row r="2" ht="15">
      <c r="A2" s="1"/>
    </row>
    <row r="3" spans="1:6" ht="15">
      <c r="A3" s="289" t="s">
        <v>601</v>
      </c>
      <c r="B3" s="302"/>
      <c r="C3" s="302"/>
      <c r="D3" s="302"/>
      <c r="E3" s="302"/>
      <c r="F3" s="302"/>
    </row>
    <row r="4" spans="1:6" ht="32.25" customHeight="1">
      <c r="A4" s="289" t="s">
        <v>556</v>
      </c>
      <c r="B4" s="301"/>
      <c r="C4" s="301"/>
      <c r="D4" s="301"/>
      <c r="E4" s="301"/>
      <c r="F4" s="301"/>
    </row>
    <row r="5" spans="1:6" ht="32.25" customHeight="1">
      <c r="A5" s="29"/>
      <c r="B5" s="144"/>
      <c r="C5" s="144"/>
      <c r="D5" s="144"/>
      <c r="E5" s="144"/>
      <c r="F5" s="144"/>
    </row>
    <row r="6" spans="1:6" ht="15">
      <c r="A6" s="145" t="s">
        <v>56</v>
      </c>
      <c r="B6" s="1"/>
      <c r="C6" s="1"/>
      <c r="D6" s="1"/>
      <c r="E6" s="1"/>
      <c r="F6" s="1"/>
    </row>
    <row r="7" spans="1:6" ht="45">
      <c r="A7" s="95" t="s">
        <v>257</v>
      </c>
      <c r="B7" s="36" t="s">
        <v>258</v>
      </c>
      <c r="C7" s="36" t="s">
        <v>595</v>
      </c>
      <c r="D7" s="36" t="s">
        <v>351</v>
      </c>
      <c r="E7" s="36" t="s">
        <v>596</v>
      </c>
      <c r="F7" s="37" t="s">
        <v>261</v>
      </c>
    </row>
    <row r="8" spans="1:6" ht="30">
      <c r="A8" s="98" t="s">
        <v>270</v>
      </c>
      <c r="B8" s="39"/>
      <c r="C8" s="39"/>
      <c r="D8" s="39"/>
      <c r="E8" s="39">
        <v>173800</v>
      </c>
      <c r="F8" s="99">
        <f>SUM(B8:E8)</f>
        <v>173800</v>
      </c>
    </row>
    <row r="9" spans="1:6" ht="30">
      <c r="A9" s="100" t="s">
        <v>271</v>
      </c>
      <c r="B9" s="39"/>
      <c r="C9" s="39"/>
      <c r="D9" s="39"/>
      <c r="E9" s="39"/>
      <c r="F9" s="99">
        <f>SUM(B9:E9)</f>
        <v>0</v>
      </c>
    </row>
    <row r="10" spans="1:6" ht="15">
      <c r="A10" s="198" t="s">
        <v>272</v>
      </c>
      <c r="B10" s="199">
        <f>SUM(B8:B9)</f>
        <v>0</v>
      </c>
      <c r="C10" s="199">
        <f>SUM(C8:C9)</f>
        <v>0</v>
      </c>
      <c r="D10" s="199">
        <f>SUM(D8:D9)</f>
        <v>0</v>
      </c>
      <c r="E10" s="199">
        <f>SUM(E8:E9)</f>
        <v>173800</v>
      </c>
      <c r="F10" s="199">
        <f>SUM(F8:F9)</f>
        <v>173800</v>
      </c>
    </row>
    <row r="11" spans="1:6" ht="15">
      <c r="A11" s="101"/>
      <c r="B11" s="101"/>
      <c r="C11" s="101"/>
      <c r="D11" s="101"/>
      <c r="E11" s="101"/>
      <c r="F11" s="1"/>
    </row>
    <row r="12" spans="1:6" ht="15">
      <c r="A12" s="101"/>
      <c r="B12" s="101"/>
      <c r="C12" s="101"/>
      <c r="D12" s="101"/>
      <c r="E12" s="101"/>
      <c r="F12" s="1"/>
    </row>
    <row r="13" spans="1:6" ht="15">
      <c r="A13" s="145" t="s">
        <v>63</v>
      </c>
      <c r="B13" s="101"/>
      <c r="C13" s="101"/>
      <c r="D13" s="101"/>
      <c r="E13" s="101"/>
      <c r="F13" s="1"/>
    </row>
    <row r="14" spans="1:6" ht="45">
      <c r="A14" s="95" t="s">
        <v>257</v>
      </c>
      <c r="B14" s="36" t="s">
        <v>258</v>
      </c>
      <c r="C14" s="36" t="s">
        <v>595</v>
      </c>
      <c r="D14" s="36" t="s">
        <v>351</v>
      </c>
      <c r="E14" s="36" t="s">
        <v>596</v>
      </c>
      <c r="F14" s="37" t="s">
        <v>261</v>
      </c>
    </row>
    <row r="15" spans="1:6" ht="30">
      <c r="A15" s="96" t="s">
        <v>270</v>
      </c>
      <c r="B15" s="97">
        <f>SUM(B16:B18)</f>
        <v>0</v>
      </c>
      <c r="C15" s="97">
        <f>SUM(C16:C18)</f>
        <v>86854</v>
      </c>
      <c r="D15" s="97">
        <f>SUM(D16:D18)</f>
        <v>86946</v>
      </c>
      <c r="E15" s="97">
        <f>SUM(E16:E18)</f>
        <v>0</v>
      </c>
      <c r="F15" s="97">
        <f>SUM(F16:F18)</f>
        <v>173800</v>
      </c>
    </row>
    <row r="16" spans="1:6" ht="15">
      <c r="A16" s="98" t="s">
        <v>273</v>
      </c>
      <c r="B16" s="39"/>
      <c r="C16" s="39"/>
      <c r="D16" s="39"/>
      <c r="E16" s="39"/>
      <c r="F16" s="39">
        <f>SUM(B16:E16)</f>
        <v>0</v>
      </c>
    </row>
    <row r="17" spans="1:6" ht="15">
      <c r="A17" s="98" t="s">
        <v>274</v>
      </c>
      <c r="B17" s="39"/>
      <c r="C17" s="39">
        <v>86854</v>
      </c>
      <c r="D17" s="39">
        <v>86946</v>
      </c>
      <c r="E17" s="39"/>
      <c r="F17" s="39">
        <f>SUM(B17:E17)</f>
        <v>173800</v>
      </c>
    </row>
    <row r="18" spans="1:6" ht="15">
      <c r="A18" s="98" t="s">
        <v>275</v>
      </c>
      <c r="B18" s="39"/>
      <c r="C18" s="39"/>
      <c r="D18" s="39"/>
      <c r="E18" s="39"/>
      <c r="F18" s="39">
        <f>SUM(B18:E18)</f>
        <v>0</v>
      </c>
    </row>
    <row r="19" spans="1:6" ht="30">
      <c r="A19" s="38" t="s">
        <v>271</v>
      </c>
      <c r="B19" s="97">
        <f>SUM(B20:B22)</f>
        <v>0</v>
      </c>
      <c r="C19" s="97">
        <f>SUM(C20:C22)</f>
        <v>0</v>
      </c>
      <c r="D19" s="97">
        <f>SUM(D20:D22)</f>
        <v>0</v>
      </c>
      <c r="E19" s="97">
        <f>SUM(E20:E22)</f>
        <v>0</v>
      </c>
      <c r="F19" s="97">
        <f>SUM(F20:F22)</f>
        <v>0</v>
      </c>
    </row>
    <row r="20" spans="1:6" ht="15">
      <c r="A20" s="98" t="s">
        <v>273</v>
      </c>
      <c r="B20" s="39"/>
      <c r="C20" s="39"/>
      <c r="D20" s="39"/>
      <c r="E20" s="39"/>
      <c r="F20" s="39">
        <f>SUM(B20:E20)</f>
        <v>0</v>
      </c>
    </row>
    <row r="21" spans="1:6" ht="15">
      <c r="A21" s="98" t="s">
        <v>274</v>
      </c>
      <c r="B21" s="39"/>
      <c r="C21" s="39"/>
      <c r="D21" s="39"/>
      <c r="E21" s="39"/>
      <c r="F21" s="39">
        <f>SUM(B21:E21)</f>
        <v>0</v>
      </c>
    </row>
    <row r="22" spans="1:6" ht="15">
      <c r="A22" s="98" t="s">
        <v>275</v>
      </c>
      <c r="B22" s="39"/>
      <c r="C22" s="39"/>
      <c r="D22" s="39"/>
      <c r="E22" s="39"/>
      <c r="F22" s="39">
        <f>SUM(B22:E22)</f>
        <v>0</v>
      </c>
    </row>
    <row r="23" spans="1:6" ht="15">
      <c r="A23" s="198" t="s">
        <v>276</v>
      </c>
      <c r="B23" s="199">
        <f>SUM(B15,B19)</f>
        <v>0</v>
      </c>
      <c r="C23" s="199">
        <f>SUM(C15,C19)</f>
        <v>86854</v>
      </c>
      <c r="D23" s="199">
        <f>SUM(D15,D19)</f>
        <v>86946</v>
      </c>
      <c r="E23" s="199">
        <f>SUM(E15,E19)</f>
        <v>0</v>
      </c>
      <c r="F23" s="199">
        <f>SUM(F15,F19)</f>
        <v>173800</v>
      </c>
    </row>
  </sheetData>
  <sheetProtection/>
  <mergeCells count="3">
    <mergeCell ref="A1:F1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93.28125" style="0" customWidth="1"/>
    <col min="2" max="2" width="11.8515625" style="0" customWidth="1"/>
    <col min="3" max="3" width="12.8515625" style="0" customWidth="1"/>
    <col min="4" max="4" width="12.00390625" style="0" customWidth="1"/>
    <col min="5" max="5" width="14.140625" style="0" customWidth="1"/>
    <col min="6" max="7" width="14.421875" style="0" customWidth="1"/>
  </cols>
  <sheetData>
    <row r="1" spans="1:7" ht="15">
      <c r="A1" s="288" t="s">
        <v>608</v>
      </c>
      <c r="B1" s="288"/>
      <c r="C1" s="288"/>
      <c r="D1" s="288"/>
      <c r="E1" s="288"/>
      <c r="F1" s="288"/>
      <c r="G1" s="288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289" t="s">
        <v>601</v>
      </c>
      <c r="B3" s="290"/>
      <c r="C3" s="290"/>
      <c r="D3" s="290"/>
      <c r="E3" s="290"/>
      <c r="F3" s="290"/>
      <c r="G3" s="290"/>
    </row>
    <row r="4" spans="1:7" ht="15">
      <c r="A4" s="289" t="s">
        <v>73</v>
      </c>
      <c r="B4" s="290"/>
      <c r="C4" s="290"/>
      <c r="D4" s="290"/>
      <c r="E4" s="290"/>
      <c r="F4" s="290"/>
      <c r="G4" s="290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31" t="s">
        <v>592</v>
      </c>
      <c r="B6" s="1"/>
      <c r="C6" s="1"/>
      <c r="D6" s="1"/>
      <c r="E6" s="1"/>
      <c r="F6" s="1"/>
      <c r="G6" s="1"/>
    </row>
    <row r="7" spans="1:7" ht="54.75" customHeight="1">
      <c r="A7" s="2" t="s">
        <v>24</v>
      </c>
      <c r="B7" s="109" t="s">
        <v>25</v>
      </c>
      <c r="C7" s="109" t="s">
        <v>26</v>
      </c>
      <c r="D7" s="109" t="s">
        <v>27</v>
      </c>
      <c r="E7" s="109" t="s">
        <v>70</v>
      </c>
      <c r="F7" s="109" t="s">
        <v>71</v>
      </c>
      <c r="G7" s="109" t="s">
        <v>72</v>
      </c>
    </row>
    <row r="8" spans="1:7" ht="15">
      <c r="A8" s="6" t="s">
        <v>16</v>
      </c>
      <c r="B8" s="7">
        <v>55465</v>
      </c>
      <c r="C8" s="7">
        <v>62140</v>
      </c>
      <c r="D8" s="7">
        <v>60304</v>
      </c>
      <c r="E8" s="219">
        <f>SUM(D8)</f>
        <v>60304</v>
      </c>
      <c r="F8" s="8"/>
      <c r="G8" s="3"/>
    </row>
    <row r="9" spans="1:7" ht="15">
      <c r="A9" s="6" t="s">
        <v>17</v>
      </c>
      <c r="B9" s="7">
        <v>14429</v>
      </c>
      <c r="C9" s="7">
        <v>15094</v>
      </c>
      <c r="D9" s="7">
        <v>15365</v>
      </c>
      <c r="E9" s="219">
        <f>SUM(D9)</f>
        <v>15365</v>
      </c>
      <c r="F9" s="8"/>
      <c r="G9" s="3"/>
    </row>
    <row r="10" spans="1:7" ht="15">
      <c r="A10" s="6" t="s">
        <v>18</v>
      </c>
      <c r="B10" s="7">
        <v>11106</v>
      </c>
      <c r="C10" s="7">
        <v>11106</v>
      </c>
      <c r="D10" s="7">
        <v>9903</v>
      </c>
      <c r="E10" s="219">
        <f>SUM(D10)</f>
        <v>9903</v>
      </c>
      <c r="F10" s="8"/>
      <c r="G10" s="3"/>
    </row>
    <row r="11" spans="1:7" ht="30">
      <c r="A11" s="9" t="s">
        <v>19</v>
      </c>
      <c r="B11" s="10"/>
      <c r="C11" s="10"/>
      <c r="D11" s="10"/>
      <c r="E11" s="8"/>
      <c r="F11" s="8"/>
      <c r="G11" s="3"/>
    </row>
    <row r="12" spans="1:7" ht="30">
      <c r="A12" s="9" t="s">
        <v>20</v>
      </c>
      <c r="B12" s="10"/>
      <c r="C12" s="10"/>
      <c r="D12" s="10"/>
      <c r="E12" s="8"/>
      <c r="F12" s="8"/>
      <c r="G12" s="3"/>
    </row>
    <row r="13" spans="1:7" ht="15">
      <c r="A13" s="9" t="s">
        <v>21</v>
      </c>
      <c r="B13" s="10"/>
      <c r="C13" s="10"/>
      <c r="D13" s="10"/>
      <c r="E13" s="8"/>
      <c r="F13" s="8"/>
      <c r="G13" s="3"/>
    </row>
    <row r="14" spans="1:7" ht="30">
      <c r="A14" s="9" t="s">
        <v>22</v>
      </c>
      <c r="B14" s="10"/>
      <c r="C14" s="10"/>
      <c r="D14" s="10"/>
      <c r="E14" s="8"/>
      <c r="F14" s="8"/>
      <c r="G14" s="3"/>
    </row>
    <row r="15" spans="1:7" ht="15">
      <c r="A15" s="9" t="s">
        <v>23</v>
      </c>
      <c r="B15" s="10"/>
      <c r="C15" s="10"/>
      <c r="D15" s="10"/>
      <c r="E15" s="8"/>
      <c r="F15" s="8"/>
      <c r="G15" s="3"/>
    </row>
    <row r="16" spans="1:7" ht="15">
      <c r="A16" s="9" t="s">
        <v>15</v>
      </c>
      <c r="B16" s="10"/>
      <c r="C16" s="10"/>
      <c r="D16" s="10"/>
      <c r="E16" s="8"/>
      <c r="F16" s="8"/>
      <c r="G16" s="3"/>
    </row>
    <row r="17" spans="1:7" ht="15">
      <c r="A17" s="6" t="s">
        <v>14</v>
      </c>
      <c r="B17" s="7"/>
      <c r="C17" s="7"/>
      <c r="D17" s="7"/>
      <c r="E17" s="8"/>
      <c r="F17" s="8"/>
      <c r="G17" s="3"/>
    </row>
    <row r="18" spans="1:7" ht="15">
      <c r="A18" s="6" t="s">
        <v>13</v>
      </c>
      <c r="B18" s="7"/>
      <c r="C18" s="7"/>
      <c r="D18" s="7"/>
      <c r="E18" s="8"/>
      <c r="F18" s="8"/>
      <c r="G18" s="3"/>
    </row>
    <row r="19" spans="1:7" ht="15">
      <c r="A19" s="11" t="s">
        <v>12</v>
      </c>
      <c r="B19" s="12">
        <v>81000</v>
      </c>
      <c r="C19" s="12">
        <v>88340</v>
      </c>
      <c r="D19" s="12">
        <v>85572</v>
      </c>
      <c r="E19" s="220">
        <f>SUM(D19)</f>
        <v>85572</v>
      </c>
      <c r="F19" s="13"/>
      <c r="G19" s="4"/>
    </row>
    <row r="20" spans="1:7" ht="15">
      <c r="A20" s="6" t="s">
        <v>11</v>
      </c>
      <c r="B20" s="7"/>
      <c r="C20" s="7"/>
      <c r="D20" s="7"/>
      <c r="E20" s="8"/>
      <c r="F20" s="8"/>
      <c r="G20" s="3"/>
    </row>
    <row r="21" spans="1:7" ht="15">
      <c r="A21" s="6" t="s">
        <v>10</v>
      </c>
      <c r="B21" s="7"/>
      <c r="C21" s="7"/>
      <c r="D21" s="7"/>
      <c r="E21" s="8"/>
      <c r="F21" s="8"/>
      <c r="G21" s="3"/>
    </row>
    <row r="22" spans="1:7" ht="30">
      <c r="A22" s="9" t="s">
        <v>9</v>
      </c>
      <c r="B22" s="10"/>
      <c r="C22" s="10"/>
      <c r="D22" s="10"/>
      <c r="E22" s="8"/>
      <c r="F22" s="8"/>
      <c r="G22" s="3"/>
    </row>
    <row r="23" spans="1:7" ht="30">
      <c r="A23" s="9" t="s">
        <v>8</v>
      </c>
      <c r="B23" s="10"/>
      <c r="C23" s="10"/>
      <c r="D23" s="10"/>
      <c r="E23" s="8"/>
      <c r="F23" s="8"/>
      <c r="G23" s="3"/>
    </row>
    <row r="24" spans="1:7" ht="15">
      <c r="A24" s="9" t="s">
        <v>7</v>
      </c>
      <c r="B24" s="10"/>
      <c r="C24" s="10"/>
      <c r="D24" s="10"/>
      <c r="E24" s="8"/>
      <c r="F24" s="8"/>
      <c r="G24" s="3"/>
    </row>
    <row r="25" spans="1:7" ht="30">
      <c r="A25" s="9" t="s">
        <v>6</v>
      </c>
      <c r="B25" s="10"/>
      <c r="C25" s="10"/>
      <c r="D25" s="10"/>
      <c r="E25" s="8"/>
      <c r="F25" s="8"/>
      <c r="G25" s="3"/>
    </row>
    <row r="26" spans="1:7" ht="15">
      <c r="A26" s="9" t="s">
        <v>5</v>
      </c>
      <c r="B26" s="10"/>
      <c r="C26" s="10"/>
      <c r="D26" s="10"/>
      <c r="E26" s="8"/>
      <c r="F26" s="8"/>
      <c r="G26" s="3"/>
    </row>
    <row r="27" spans="1:7" ht="15">
      <c r="A27" s="9" t="s">
        <v>4</v>
      </c>
      <c r="B27" s="10"/>
      <c r="C27" s="10"/>
      <c r="D27" s="10"/>
      <c r="E27" s="8"/>
      <c r="F27" s="8"/>
      <c r="G27" s="3"/>
    </row>
    <row r="28" spans="1:7" ht="15">
      <c r="A28" s="9" t="s">
        <v>3</v>
      </c>
      <c r="B28" s="10"/>
      <c r="C28" s="10"/>
      <c r="D28" s="10"/>
      <c r="E28" s="8"/>
      <c r="F28" s="8"/>
      <c r="G28" s="3"/>
    </row>
    <row r="29" spans="1:7" ht="15">
      <c r="A29" s="6" t="s">
        <v>2</v>
      </c>
      <c r="B29" s="7"/>
      <c r="C29" s="7"/>
      <c r="D29" s="7"/>
      <c r="E29" s="8"/>
      <c r="F29" s="8"/>
      <c r="G29" s="3"/>
    </row>
    <row r="30" spans="1:7" ht="15">
      <c r="A30" s="11" t="s">
        <v>1</v>
      </c>
      <c r="B30" s="12"/>
      <c r="C30" s="12"/>
      <c r="D30" s="12"/>
      <c r="E30" s="13"/>
      <c r="F30" s="13"/>
      <c r="G30" s="4"/>
    </row>
    <row r="31" spans="1:7" ht="15">
      <c r="A31" s="158" t="s">
        <v>0</v>
      </c>
      <c r="B31" s="159">
        <v>81000</v>
      </c>
      <c r="C31" s="159">
        <v>88340</v>
      </c>
      <c r="D31" s="159">
        <v>85572</v>
      </c>
      <c r="E31" s="221">
        <f>SUM(D31)</f>
        <v>85572</v>
      </c>
      <c r="F31" s="160"/>
      <c r="G31" s="161"/>
    </row>
    <row r="32" spans="1:7" ht="15">
      <c r="A32" s="9" t="s">
        <v>55</v>
      </c>
      <c r="B32" s="10"/>
      <c r="C32" s="10"/>
      <c r="D32" s="10"/>
      <c r="E32" s="8"/>
      <c r="F32" s="8"/>
      <c r="G32" s="3"/>
    </row>
    <row r="33" spans="1:7" ht="15">
      <c r="A33" s="9" t="s">
        <v>56</v>
      </c>
      <c r="B33" s="10"/>
      <c r="C33" s="10"/>
      <c r="D33" s="10"/>
      <c r="E33" s="8"/>
      <c r="F33" s="8"/>
      <c r="G33" s="3"/>
    </row>
    <row r="34" spans="1:7" ht="15">
      <c r="A34" s="9" t="s">
        <v>57</v>
      </c>
      <c r="B34" s="10"/>
      <c r="C34" s="10"/>
      <c r="D34" s="10"/>
      <c r="E34" s="8"/>
      <c r="F34" s="8"/>
      <c r="G34" s="3"/>
    </row>
    <row r="35" spans="1:7" ht="15">
      <c r="A35" s="162" t="s">
        <v>58</v>
      </c>
      <c r="B35" s="163"/>
      <c r="C35" s="163"/>
      <c r="D35" s="163"/>
      <c r="E35" s="164"/>
      <c r="F35" s="164"/>
      <c r="G35" s="165"/>
    </row>
    <row r="36" spans="1:7" ht="15">
      <c r="A36" s="162" t="s">
        <v>59</v>
      </c>
      <c r="B36" s="163"/>
      <c r="C36" s="163"/>
      <c r="D36" s="163"/>
      <c r="E36" s="164"/>
      <c r="F36" s="164"/>
      <c r="G36" s="165"/>
    </row>
    <row r="37" spans="1:7" ht="29.25" customHeight="1">
      <c r="A37" s="166" t="s">
        <v>67</v>
      </c>
      <c r="B37" s="167">
        <v>81000</v>
      </c>
      <c r="C37" s="167">
        <v>88340</v>
      </c>
      <c r="D37" s="167">
        <v>85572</v>
      </c>
      <c r="E37" s="168">
        <v>85752</v>
      </c>
      <c r="F37" s="168"/>
      <c r="G37" s="169"/>
    </row>
    <row r="38" spans="1:7" ht="15">
      <c r="A38" s="20" t="s">
        <v>69</v>
      </c>
      <c r="B38" s="21">
        <v>27</v>
      </c>
      <c r="C38" s="21">
        <v>27</v>
      </c>
      <c r="D38" s="21">
        <v>27</v>
      </c>
      <c r="E38" s="19"/>
      <c r="F38" s="19"/>
      <c r="G38" s="5"/>
    </row>
    <row r="39" spans="1:7" ht="15">
      <c r="A39" s="17"/>
      <c r="B39" s="18"/>
      <c r="C39" s="18"/>
      <c r="D39" s="18"/>
      <c r="E39" s="19"/>
      <c r="F39" s="19"/>
      <c r="G39" s="5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  <row r="46" spans="1:4" ht="15">
      <c r="A46" s="1"/>
      <c r="B46" s="1"/>
      <c r="C46" s="1"/>
      <c r="D46" s="1"/>
    </row>
  </sheetData>
  <sheetProtection/>
  <mergeCells count="3">
    <mergeCell ref="A1:G1"/>
    <mergeCell ref="A3:G3"/>
    <mergeCell ref="A4:G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90.28125" style="0" customWidth="1"/>
    <col min="2" max="2" width="13.7109375" style="0" customWidth="1"/>
    <col min="9" max="9" width="16.57421875" style="0" customWidth="1"/>
  </cols>
  <sheetData>
    <row r="1" spans="1:9" ht="15">
      <c r="A1" s="294" t="s">
        <v>627</v>
      </c>
      <c r="B1" s="301"/>
      <c r="C1" s="301"/>
      <c r="D1" s="301"/>
      <c r="E1" s="301"/>
      <c r="F1" s="301"/>
      <c r="G1" s="301"/>
      <c r="H1" s="301"/>
      <c r="I1" s="301"/>
    </row>
    <row r="2" ht="15">
      <c r="A2" s="1"/>
    </row>
    <row r="3" spans="1:9" ht="15">
      <c r="A3" s="289" t="s">
        <v>601</v>
      </c>
      <c r="B3" s="302"/>
      <c r="C3" s="302"/>
      <c r="D3" s="302"/>
      <c r="E3" s="302"/>
      <c r="F3" s="302"/>
      <c r="G3" s="302"/>
      <c r="H3" s="302"/>
      <c r="I3" s="302"/>
    </row>
    <row r="4" spans="1:9" ht="24" customHeight="1">
      <c r="A4" s="289" t="s">
        <v>557</v>
      </c>
      <c r="B4" s="301"/>
      <c r="C4" s="301"/>
      <c r="D4" s="301"/>
      <c r="E4" s="301"/>
      <c r="F4" s="301"/>
      <c r="G4" s="301"/>
      <c r="H4" s="301"/>
      <c r="I4" s="301"/>
    </row>
    <row r="6" spans="1:9" ht="15.75">
      <c r="A6" s="305" t="s">
        <v>309</v>
      </c>
      <c r="B6" s="306"/>
      <c r="C6" s="306"/>
      <c r="D6" s="306"/>
      <c r="E6" s="306"/>
      <c r="F6" s="306"/>
      <c r="G6" s="306"/>
      <c r="H6" s="306"/>
      <c r="I6" s="306"/>
    </row>
    <row r="7" spans="1:9" ht="16.5">
      <c r="A7" s="81"/>
      <c r="B7" s="82"/>
      <c r="C7" s="82"/>
      <c r="D7" s="82"/>
      <c r="E7" s="82"/>
      <c r="F7" s="82"/>
      <c r="G7" s="82"/>
      <c r="H7" s="82"/>
      <c r="I7" s="82"/>
    </row>
    <row r="8" spans="1:9" ht="15.75">
      <c r="A8" s="157" t="s">
        <v>567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07" t="s">
        <v>257</v>
      </c>
      <c r="B9" s="308"/>
      <c r="C9" s="83" t="s">
        <v>310</v>
      </c>
      <c r="D9" s="83" t="s">
        <v>311</v>
      </c>
      <c r="E9" s="83" t="s">
        <v>312</v>
      </c>
      <c r="F9" s="83" t="s">
        <v>313</v>
      </c>
      <c r="G9" s="83" t="s">
        <v>314</v>
      </c>
      <c r="H9" s="83" t="s">
        <v>315</v>
      </c>
      <c r="I9" s="83" t="s">
        <v>316</v>
      </c>
    </row>
    <row r="10" spans="1:9" ht="16.5">
      <c r="A10" s="309" t="s">
        <v>317</v>
      </c>
      <c r="B10" s="310"/>
      <c r="C10" s="40">
        <v>77919</v>
      </c>
      <c r="D10" s="40">
        <v>75359</v>
      </c>
      <c r="E10" s="40">
        <v>74750</v>
      </c>
      <c r="F10" s="40">
        <v>74750</v>
      </c>
      <c r="G10" s="40">
        <v>75000</v>
      </c>
      <c r="H10" s="40">
        <v>75250</v>
      </c>
      <c r="I10" s="40">
        <v>75000</v>
      </c>
    </row>
    <row r="11" spans="1:9" ht="16.5">
      <c r="A11" s="84"/>
      <c r="B11" s="73"/>
      <c r="C11" s="80"/>
      <c r="D11" s="80"/>
      <c r="E11" s="80"/>
      <c r="F11" s="80"/>
      <c r="G11" s="80"/>
      <c r="H11" s="80"/>
      <c r="I11" s="80"/>
    </row>
    <row r="12" spans="1:9" ht="16.5">
      <c r="A12" s="85"/>
      <c r="B12" s="41"/>
      <c r="C12" s="41"/>
      <c r="D12" s="41"/>
      <c r="E12" s="41"/>
      <c r="F12" s="41"/>
      <c r="G12" s="41"/>
      <c r="H12" s="41"/>
      <c r="I12" s="41"/>
    </row>
    <row r="13" spans="1:9" ht="30">
      <c r="A13" s="37" t="s">
        <v>318</v>
      </c>
      <c r="B13" s="86" t="s">
        <v>319</v>
      </c>
      <c r="C13" s="83" t="s">
        <v>310</v>
      </c>
      <c r="D13" s="83" t="s">
        <v>311</v>
      </c>
      <c r="E13" s="83" t="s">
        <v>312</v>
      </c>
      <c r="F13" s="83" t="s">
        <v>313</v>
      </c>
      <c r="G13" s="83" t="s">
        <v>314</v>
      </c>
      <c r="H13" s="83" t="s">
        <v>315</v>
      </c>
      <c r="I13" s="83" t="s">
        <v>316</v>
      </c>
    </row>
    <row r="14" spans="1:9" ht="15.75">
      <c r="A14" s="197" t="s">
        <v>533</v>
      </c>
      <c r="B14" s="40"/>
      <c r="C14" s="40"/>
      <c r="D14" s="40"/>
      <c r="E14" s="40"/>
      <c r="F14" s="40"/>
      <c r="G14" s="40"/>
      <c r="H14" s="40"/>
      <c r="I14" s="40"/>
    </row>
    <row r="15" spans="1:9" ht="15.75">
      <c r="A15" s="40" t="s">
        <v>597</v>
      </c>
      <c r="B15" s="210">
        <v>2009</v>
      </c>
      <c r="C15" s="40">
        <v>7960</v>
      </c>
      <c r="D15" s="40">
        <v>9109</v>
      </c>
      <c r="E15" s="40">
        <v>8871</v>
      </c>
      <c r="F15" s="40">
        <v>8633</v>
      </c>
      <c r="G15" s="40">
        <v>8395</v>
      </c>
      <c r="H15" s="40">
        <v>8157</v>
      </c>
      <c r="I15" s="40">
        <v>52025</v>
      </c>
    </row>
    <row r="16" spans="1:9" ht="15.75">
      <c r="A16" s="40" t="s">
        <v>598</v>
      </c>
      <c r="B16" s="210">
        <v>2014</v>
      </c>
      <c r="C16" s="40">
        <v>0</v>
      </c>
      <c r="D16" s="40">
        <v>5138</v>
      </c>
      <c r="E16" s="40">
        <v>14975</v>
      </c>
      <c r="F16" s="40">
        <v>14542</v>
      </c>
      <c r="G16" s="40">
        <v>14109</v>
      </c>
      <c r="H16" s="40">
        <v>13675</v>
      </c>
      <c r="I16" s="40">
        <v>112882</v>
      </c>
    </row>
    <row r="17" spans="1:9" ht="15.75">
      <c r="A17" s="40"/>
      <c r="B17" s="40"/>
      <c r="C17" s="40"/>
      <c r="D17" s="40"/>
      <c r="E17" s="40"/>
      <c r="F17" s="40"/>
      <c r="G17" s="40"/>
      <c r="H17" s="40"/>
      <c r="I17" s="40"/>
    </row>
    <row r="18" spans="1:9" ht="15.7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15.75">
      <c r="A19" s="40"/>
      <c r="B19" s="40"/>
      <c r="C19" s="40"/>
      <c r="D19" s="40"/>
      <c r="E19" s="40"/>
      <c r="F19" s="40"/>
      <c r="G19" s="40"/>
      <c r="H19" s="40"/>
      <c r="I19" s="40"/>
    </row>
    <row r="20" spans="1:9" ht="15.75">
      <c r="A20" s="40"/>
      <c r="B20" s="40"/>
      <c r="C20" s="40"/>
      <c r="D20" s="40"/>
      <c r="E20" s="40"/>
      <c r="F20" s="40"/>
      <c r="G20" s="40"/>
      <c r="H20" s="40"/>
      <c r="I20" s="40"/>
    </row>
    <row r="21" spans="1:9" ht="15.75">
      <c r="A21" s="197" t="s">
        <v>534</v>
      </c>
      <c r="B21" s="40"/>
      <c r="C21" s="40"/>
      <c r="D21" s="40"/>
      <c r="E21" s="40"/>
      <c r="F21" s="40"/>
      <c r="G21" s="40"/>
      <c r="H21" s="40"/>
      <c r="I21" s="40"/>
    </row>
    <row r="22" spans="1:9" ht="15.7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5.75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5.75">
      <c r="A24" s="40"/>
      <c r="B24" s="40"/>
      <c r="C24" s="40"/>
      <c r="D24" s="40"/>
      <c r="E24" s="40"/>
      <c r="F24" s="40"/>
      <c r="G24" s="40"/>
      <c r="H24" s="40"/>
      <c r="I24" s="40"/>
    </row>
    <row r="25" spans="1:9" ht="15.75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6.5">
      <c r="A26" s="195" t="s">
        <v>269</v>
      </c>
      <c r="B26" s="196"/>
      <c r="C26" s="196"/>
      <c r="D26" s="196"/>
      <c r="E26" s="196"/>
      <c r="F26" s="196"/>
      <c r="G26" s="196"/>
      <c r="H26" s="196"/>
      <c r="I26" s="196"/>
    </row>
    <row r="27" spans="1:9" ht="15.75">
      <c r="A27" s="41"/>
      <c r="B27" s="41"/>
      <c r="C27" s="41"/>
      <c r="D27" s="41"/>
      <c r="E27" s="41"/>
      <c r="F27" s="41"/>
      <c r="G27" s="41"/>
      <c r="H27" s="41"/>
      <c r="I27" s="41"/>
    </row>
    <row r="28" spans="1:9" ht="15.75">
      <c r="A28" s="41"/>
      <c r="B28" s="41"/>
      <c r="C28" s="41"/>
      <c r="D28" s="41"/>
      <c r="E28" s="41"/>
      <c r="F28" s="41"/>
      <c r="G28" s="41"/>
      <c r="H28" s="41"/>
      <c r="I28" s="41"/>
    </row>
    <row r="29" spans="1:9" ht="15.75">
      <c r="A29" s="41"/>
      <c r="B29" s="41"/>
      <c r="C29" s="41"/>
      <c r="D29" s="41"/>
      <c r="E29" s="41"/>
      <c r="F29" s="41"/>
      <c r="G29" s="41"/>
      <c r="H29" s="41"/>
      <c r="I29" s="41"/>
    </row>
  </sheetData>
  <sheetProtection/>
  <mergeCells count="6">
    <mergeCell ref="A6:I6"/>
    <mergeCell ref="A9:B9"/>
    <mergeCell ref="A10:B10"/>
    <mergeCell ref="A1:I1"/>
    <mergeCell ref="A3:I3"/>
    <mergeCell ref="A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52.00390625" style="0" customWidth="1"/>
    <col min="2" max="2" width="10.140625" style="0" customWidth="1"/>
    <col min="3" max="3" width="13.8515625" style="0" customWidth="1"/>
    <col min="4" max="4" width="15.57421875" style="0" customWidth="1"/>
    <col min="5" max="5" width="18.7109375" style="0" customWidth="1"/>
  </cols>
  <sheetData>
    <row r="1" spans="1:5" ht="15">
      <c r="A1" s="294" t="s">
        <v>628</v>
      </c>
      <c r="B1" s="301"/>
      <c r="C1" s="301"/>
      <c r="D1" s="301"/>
      <c r="E1" s="301"/>
    </row>
    <row r="3" spans="1:5" ht="15">
      <c r="A3" s="289" t="s">
        <v>601</v>
      </c>
      <c r="B3" s="302"/>
      <c r="C3" s="302"/>
      <c r="D3" s="302"/>
      <c r="E3" s="301"/>
    </row>
    <row r="4" spans="1:5" ht="27.75" customHeight="1">
      <c r="A4" s="289" t="s">
        <v>563</v>
      </c>
      <c r="B4" s="301"/>
      <c r="C4" s="301"/>
      <c r="D4" s="301"/>
      <c r="E4" s="301"/>
    </row>
    <row r="7" spans="1:5" ht="45">
      <c r="A7" s="35" t="s">
        <v>257</v>
      </c>
      <c r="B7" s="93" t="s">
        <v>595</v>
      </c>
      <c r="C7" s="93" t="s">
        <v>594</v>
      </c>
      <c r="D7" s="93" t="s">
        <v>351</v>
      </c>
      <c r="E7" s="94" t="s">
        <v>261</v>
      </c>
    </row>
    <row r="8" spans="1:5" ht="15">
      <c r="A8" s="146" t="s">
        <v>343</v>
      </c>
      <c r="B8" s="150"/>
      <c r="C8" s="150"/>
      <c r="D8" s="150"/>
      <c r="E8" s="150">
        <f aca="true" t="shared" si="0" ref="E8:E21">SUM(B8:D8)</f>
        <v>0</v>
      </c>
    </row>
    <row r="9" spans="1:5" ht="45">
      <c r="A9" s="147" t="s">
        <v>344</v>
      </c>
      <c r="B9" s="99">
        <v>758</v>
      </c>
      <c r="C9" s="99">
        <v>148803</v>
      </c>
      <c r="D9" s="99">
        <v>466</v>
      </c>
      <c r="E9" s="99">
        <f t="shared" si="0"/>
        <v>150027</v>
      </c>
    </row>
    <row r="10" spans="1:5" ht="15">
      <c r="A10" s="147" t="s">
        <v>345</v>
      </c>
      <c r="B10" s="99"/>
      <c r="C10" s="99"/>
      <c r="D10" s="99"/>
      <c r="E10" s="99">
        <f t="shared" si="0"/>
        <v>0</v>
      </c>
    </row>
    <row r="11" spans="1:5" ht="15">
      <c r="A11" s="147" t="s">
        <v>346</v>
      </c>
      <c r="B11" s="99"/>
      <c r="C11" s="99">
        <v>832</v>
      </c>
      <c r="D11" s="99"/>
      <c r="E11" s="99">
        <f t="shared" si="0"/>
        <v>832</v>
      </c>
    </row>
    <row r="12" spans="1:5" ht="15">
      <c r="A12" s="147" t="s">
        <v>347</v>
      </c>
      <c r="B12" s="99"/>
      <c r="C12" s="99"/>
      <c r="D12" s="99"/>
      <c r="E12" s="99">
        <f t="shared" si="0"/>
        <v>0</v>
      </c>
    </row>
    <row r="13" spans="1:5" ht="15">
      <c r="A13" s="146" t="s">
        <v>564</v>
      </c>
      <c r="B13" s="150">
        <v>758</v>
      </c>
      <c r="C13" s="150">
        <v>149635</v>
      </c>
      <c r="D13" s="150">
        <v>466</v>
      </c>
      <c r="E13" s="150">
        <f t="shared" si="0"/>
        <v>150859</v>
      </c>
    </row>
    <row r="14" spans="1:5" ht="15">
      <c r="A14" s="146" t="s">
        <v>348</v>
      </c>
      <c r="B14" s="150">
        <v>86872</v>
      </c>
      <c r="C14" s="150">
        <v>718755</v>
      </c>
      <c r="D14" s="150">
        <v>97163</v>
      </c>
      <c r="E14" s="150">
        <f t="shared" si="0"/>
        <v>902790</v>
      </c>
    </row>
    <row r="15" spans="1:5" ht="15">
      <c r="A15" s="146" t="s">
        <v>349</v>
      </c>
      <c r="B15" s="150">
        <v>85572</v>
      </c>
      <c r="C15" s="150">
        <v>759161</v>
      </c>
      <c r="D15" s="150">
        <v>93275</v>
      </c>
      <c r="E15" s="150">
        <f t="shared" si="0"/>
        <v>938008</v>
      </c>
    </row>
    <row r="16" spans="1:5" ht="15">
      <c r="A16" s="146" t="s">
        <v>350</v>
      </c>
      <c r="B16" s="150"/>
      <c r="C16" s="150"/>
      <c r="D16" s="150"/>
      <c r="E16" s="150">
        <f t="shared" si="0"/>
        <v>0</v>
      </c>
    </row>
    <row r="17" spans="1:5" ht="45">
      <c r="A17" s="147" t="s">
        <v>344</v>
      </c>
      <c r="B17" s="99">
        <v>2024</v>
      </c>
      <c r="C17" s="99">
        <v>106669</v>
      </c>
      <c r="D17" s="99">
        <v>4341</v>
      </c>
      <c r="E17" s="99">
        <f t="shared" si="0"/>
        <v>113034</v>
      </c>
    </row>
    <row r="18" spans="1:5" ht="15">
      <c r="A18" s="147" t="s">
        <v>345</v>
      </c>
      <c r="B18" s="99"/>
      <c r="C18" s="99"/>
      <c r="D18" s="99"/>
      <c r="E18" s="99">
        <f t="shared" si="0"/>
        <v>0</v>
      </c>
    </row>
    <row r="19" spans="1:5" ht="15">
      <c r="A19" s="147" t="s">
        <v>346</v>
      </c>
      <c r="B19" s="99">
        <v>34</v>
      </c>
      <c r="C19" s="99">
        <v>2560</v>
      </c>
      <c r="D19" s="99">
        <v>13</v>
      </c>
      <c r="E19" s="99">
        <f t="shared" si="0"/>
        <v>2607</v>
      </c>
    </row>
    <row r="20" spans="1:5" ht="15">
      <c r="A20" s="147" t="s">
        <v>347</v>
      </c>
      <c r="B20" s="99"/>
      <c r="C20" s="99"/>
      <c r="D20" s="99"/>
      <c r="E20" s="99">
        <f t="shared" si="0"/>
        <v>0</v>
      </c>
    </row>
    <row r="21" spans="1:5" ht="15">
      <c r="A21" s="200" t="s">
        <v>565</v>
      </c>
      <c r="B21" s="201">
        <v>2058</v>
      </c>
      <c r="C21" s="201">
        <v>109229</v>
      </c>
      <c r="D21" s="201">
        <v>4354</v>
      </c>
      <c r="E21" s="201">
        <f t="shared" si="0"/>
        <v>115641</v>
      </c>
    </row>
  </sheetData>
  <sheetProtection/>
  <mergeCells count="3">
    <mergeCell ref="A1:E1"/>
    <mergeCell ref="A3:E3"/>
    <mergeCell ref="A4:E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88.7109375" style="0" customWidth="1"/>
    <col min="2" max="2" width="14.140625" style="0" customWidth="1"/>
    <col min="3" max="3" width="12.7109375" style="0" customWidth="1"/>
  </cols>
  <sheetData>
    <row r="1" spans="1:3" ht="30.75" customHeight="1">
      <c r="A1" s="294" t="s">
        <v>629</v>
      </c>
      <c r="B1" s="301"/>
      <c r="C1" s="301"/>
    </row>
    <row r="2" ht="15">
      <c r="A2" s="1"/>
    </row>
    <row r="3" spans="1:3" ht="15">
      <c r="A3" s="295" t="s">
        <v>601</v>
      </c>
      <c r="B3" s="301"/>
      <c r="C3" s="301"/>
    </row>
    <row r="4" ht="27" customHeight="1">
      <c r="A4" s="29" t="s">
        <v>566</v>
      </c>
    </row>
    <row r="5" ht="27" customHeight="1">
      <c r="A5" s="29"/>
    </row>
    <row r="6" ht="15">
      <c r="A6" s="32" t="s">
        <v>567</v>
      </c>
    </row>
    <row r="7" spans="1:3" ht="15">
      <c r="A7" s="150" t="s">
        <v>257</v>
      </c>
      <c r="B7" s="151" t="s">
        <v>474</v>
      </c>
      <c r="C7" s="151" t="s">
        <v>475</v>
      </c>
    </row>
    <row r="8" spans="1:3" ht="15">
      <c r="A8" s="311" t="s">
        <v>352</v>
      </c>
      <c r="B8" s="312"/>
      <c r="C8" s="313"/>
    </row>
    <row r="9" spans="1:3" ht="15">
      <c r="A9" s="147" t="s">
        <v>353</v>
      </c>
      <c r="B9" s="148"/>
      <c r="C9" s="148"/>
    </row>
    <row r="10" spans="1:3" ht="15">
      <c r="A10" s="147" t="s">
        <v>354</v>
      </c>
      <c r="B10" s="148"/>
      <c r="C10" s="148"/>
    </row>
    <row r="11" spans="1:3" ht="15">
      <c r="A11" s="147" t="s">
        <v>355</v>
      </c>
      <c r="B11" s="148"/>
      <c r="C11" s="148"/>
    </row>
    <row r="12" spans="1:3" ht="15">
      <c r="A12" s="147" t="s">
        <v>356</v>
      </c>
      <c r="B12" s="148">
        <v>12847</v>
      </c>
      <c r="C12" s="148">
        <v>6666</v>
      </c>
    </row>
    <row r="13" spans="1:3" ht="15">
      <c r="A13" s="147" t="s">
        <v>357</v>
      </c>
      <c r="B13" s="148"/>
      <c r="C13" s="148"/>
    </row>
    <row r="14" spans="1:3" ht="15">
      <c r="A14" s="147" t="s">
        <v>358</v>
      </c>
      <c r="B14" s="148"/>
      <c r="C14" s="148"/>
    </row>
    <row r="15" spans="1:3" ht="15">
      <c r="A15" s="146" t="s">
        <v>476</v>
      </c>
      <c r="B15" s="149">
        <v>12847</v>
      </c>
      <c r="C15" s="149">
        <v>6666</v>
      </c>
    </row>
    <row r="16" spans="1:3" ht="15">
      <c r="A16" s="147" t="s">
        <v>359</v>
      </c>
      <c r="B16" s="148">
        <v>6255414</v>
      </c>
      <c r="C16" s="148">
        <v>6181697</v>
      </c>
    </row>
    <row r="17" spans="1:3" ht="15">
      <c r="A17" s="147" t="s">
        <v>360</v>
      </c>
      <c r="B17" s="148">
        <v>20075</v>
      </c>
      <c r="C17" s="148">
        <v>17517</v>
      </c>
    </row>
    <row r="18" spans="1:3" ht="15">
      <c r="A18" s="147" t="s">
        <v>361</v>
      </c>
      <c r="B18" s="148">
        <v>7012</v>
      </c>
      <c r="C18" s="148">
        <v>10736</v>
      </c>
    </row>
    <row r="19" spans="1:3" ht="15">
      <c r="A19" s="147" t="s">
        <v>362</v>
      </c>
      <c r="B19" s="148"/>
      <c r="C19" s="148"/>
    </row>
    <row r="20" spans="1:3" ht="15">
      <c r="A20" s="147" t="s">
        <v>363</v>
      </c>
      <c r="B20" s="148">
        <v>37425</v>
      </c>
      <c r="C20" s="148"/>
    </row>
    <row r="21" spans="1:3" ht="15">
      <c r="A21" s="147" t="s">
        <v>364</v>
      </c>
      <c r="B21" s="148"/>
      <c r="C21" s="148"/>
    </row>
    <row r="22" spans="1:3" ht="15">
      <c r="A22" s="147" t="s">
        <v>365</v>
      </c>
      <c r="B22" s="148"/>
      <c r="C22" s="148"/>
    </row>
    <row r="23" spans="1:3" ht="15">
      <c r="A23" s="147" t="s">
        <v>366</v>
      </c>
      <c r="B23" s="148"/>
      <c r="C23" s="148"/>
    </row>
    <row r="24" spans="1:3" ht="15">
      <c r="A24" s="146" t="s">
        <v>477</v>
      </c>
      <c r="B24" s="149">
        <v>6319926</v>
      </c>
      <c r="C24" s="149">
        <v>6209950</v>
      </c>
    </row>
    <row r="25" spans="1:3" ht="15">
      <c r="A25" s="147" t="s">
        <v>367</v>
      </c>
      <c r="B25" s="148">
        <v>10325</v>
      </c>
      <c r="C25" s="148">
        <v>10325</v>
      </c>
    </row>
    <row r="26" spans="1:3" ht="15">
      <c r="A26" s="147" t="s">
        <v>368</v>
      </c>
      <c r="B26" s="148"/>
      <c r="C26" s="148"/>
    </row>
    <row r="27" spans="1:3" ht="15">
      <c r="A27" s="147" t="s">
        <v>369</v>
      </c>
      <c r="B27" s="148"/>
      <c r="C27" s="148"/>
    </row>
    <row r="28" spans="1:3" ht="15">
      <c r="A28" s="147" t="s">
        <v>370</v>
      </c>
      <c r="B28" s="148"/>
      <c r="C28" s="148"/>
    </row>
    <row r="29" spans="1:3" ht="15">
      <c r="A29" s="147" t="s">
        <v>371</v>
      </c>
      <c r="B29" s="148"/>
      <c r="C29" s="148"/>
    </row>
    <row r="30" spans="1:3" ht="15">
      <c r="A30" s="147" t="s">
        <v>372</v>
      </c>
      <c r="B30" s="148"/>
      <c r="C30" s="148"/>
    </row>
    <row r="31" spans="1:3" ht="15">
      <c r="A31" s="147" t="s">
        <v>373</v>
      </c>
      <c r="B31" s="148"/>
      <c r="C31" s="148"/>
    </row>
    <row r="32" spans="1:3" ht="15">
      <c r="A32" s="147" t="s">
        <v>374</v>
      </c>
      <c r="B32" s="148"/>
      <c r="C32" s="148"/>
    </row>
    <row r="33" spans="1:3" ht="15">
      <c r="A33" s="147" t="s">
        <v>375</v>
      </c>
      <c r="B33" s="148"/>
      <c r="C33" s="148"/>
    </row>
    <row r="34" spans="1:3" ht="15">
      <c r="A34" s="146" t="s">
        <v>478</v>
      </c>
      <c r="B34" s="149">
        <v>10325</v>
      </c>
      <c r="C34" s="149">
        <v>10325</v>
      </c>
    </row>
    <row r="35" spans="1:3" ht="15">
      <c r="A35" s="147" t="s">
        <v>376</v>
      </c>
      <c r="B35" s="148">
        <v>190341</v>
      </c>
      <c r="C35" s="148">
        <v>178678</v>
      </c>
    </row>
    <row r="36" spans="1:3" ht="15">
      <c r="A36" s="147" t="s">
        <v>377</v>
      </c>
      <c r="B36" s="148"/>
      <c r="C36" s="148"/>
    </row>
    <row r="37" spans="1:3" ht="15">
      <c r="A37" s="147" t="s">
        <v>378</v>
      </c>
      <c r="B37" s="148"/>
      <c r="C37" s="148"/>
    </row>
    <row r="38" spans="1:3" ht="15">
      <c r="A38" s="147" t="s">
        <v>379</v>
      </c>
      <c r="B38" s="148"/>
      <c r="C38" s="148"/>
    </row>
    <row r="39" spans="1:3" ht="30">
      <c r="A39" s="147" t="s">
        <v>380</v>
      </c>
      <c r="B39" s="148"/>
      <c r="C39" s="148"/>
    </row>
    <row r="40" spans="1:3" ht="25.5">
      <c r="A40" s="146" t="s">
        <v>479</v>
      </c>
      <c r="B40" s="149">
        <v>190341</v>
      </c>
      <c r="C40" s="149">
        <v>178678</v>
      </c>
    </row>
    <row r="41" spans="1:3" ht="15">
      <c r="A41" s="146" t="s">
        <v>480</v>
      </c>
      <c r="B41" s="149">
        <v>6533439</v>
      </c>
      <c r="C41" s="149">
        <v>6405619</v>
      </c>
    </row>
    <row r="42" spans="1:3" ht="15">
      <c r="A42" s="147" t="s">
        <v>381</v>
      </c>
      <c r="B42" s="148">
        <v>701</v>
      </c>
      <c r="C42" s="148">
        <v>392</v>
      </c>
    </row>
    <row r="43" spans="1:3" ht="15">
      <c r="A43" s="147" t="s">
        <v>382</v>
      </c>
      <c r="B43" s="148"/>
      <c r="C43" s="148"/>
    </row>
    <row r="44" spans="1:3" ht="15">
      <c r="A44" s="147" t="s">
        <v>383</v>
      </c>
      <c r="B44" s="148"/>
      <c r="C44" s="148"/>
    </row>
    <row r="45" spans="1:3" ht="15">
      <c r="A45" s="147" t="s">
        <v>384</v>
      </c>
      <c r="B45" s="148"/>
      <c r="C45" s="148"/>
    </row>
    <row r="46" spans="1:3" ht="30">
      <c r="A46" s="147" t="s">
        <v>385</v>
      </c>
      <c r="B46" s="148"/>
      <c r="C46" s="148"/>
    </row>
    <row r="47" spans="1:3" ht="15">
      <c r="A47" s="147" t="s">
        <v>386</v>
      </c>
      <c r="B47" s="148"/>
      <c r="C47" s="148"/>
    </row>
    <row r="48" spans="1:3" ht="15">
      <c r="A48" s="146" t="s">
        <v>481</v>
      </c>
      <c r="B48" s="149">
        <v>701</v>
      </c>
      <c r="C48" s="149">
        <v>392</v>
      </c>
    </row>
    <row r="49" spans="1:3" ht="30">
      <c r="A49" s="147" t="s">
        <v>387</v>
      </c>
      <c r="B49" s="148">
        <v>3836</v>
      </c>
      <c r="C49" s="148">
        <v>8111</v>
      </c>
    </row>
    <row r="50" spans="1:3" ht="15">
      <c r="A50" s="147" t="s">
        <v>388</v>
      </c>
      <c r="B50" s="148">
        <v>20240</v>
      </c>
      <c r="C50" s="148">
        <v>19466</v>
      </c>
    </row>
    <row r="51" spans="1:3" ht="15">
      <c r="A51" s="147" t="s">
        <v>389</v>
      </c>
      <c r="B51" s="148"/>
      <c r="C51" s="148"/>
    </row>
    <row r="52" spans="1:3" ht="30">
      <c r="A52" s="147" t="s">
        <v>390</v>
      </c>
      <c r="B52" s="148"/>
      <c r="C52" s="148"/>
    </row>
    <row r="53" spans="1:3" ht="15">
      <c r="A53" s="147" t="s">
        <v>391</v>
      </c>
      <c r="B53" s="148"/>
      <c r="C53" s="148"/>
    </row>
    <row r="54" spans="1:3" ht="15">
      <c r="A54" s="147" t="s">
        <v>392</v>
      </c>
      <c r="B54" s="148"/>
      <c r="C54" s="148"/>
    </row>
    <row r="55" spans="1:3" ht="15">
      <c r="A55" s="147" t="s">
        <v>393</v>
      </c>
      <c r="B55" s="148"/>
      <c r="C55" s="148"/>
    </row>
    <row r="56" spans="1:3" ht="15">
      <c r="A56" s="147" t="s">
        <v>394</v>
      </c>
      <c r="B56" s="148"/>
      <c r="C56" s="148"/>
    </row>
    <row r="57" spans="1:3" ht="15">
      <c r="A57" s="147" t="s">
        <v>395</v>
      </c>
      <c r="B57" s="148"/>
      <c r="C57" s="148"/>
    </row>
    <row r="58" spans="1:3" ht="15">
      <c r="A58" s="147" t="s">
        <v>396</v>
      </c>
      <c r="B58" s="148"/>
      <c r="C58" s="148"/>
    </row>
    <row r="59" spans="1:3" ht="30">
      <c r="A59" s="147" t="s">
        <v>397</v>
      </c>
      <c r="B59" s="148"/>
      <c r="C59" s="148"/>
    </row>
    <row r="60" spans="1:3" ht="15">
      <c r="A60" s="146" t="s">
        <v>482</v>
      </c>
      <c r="B60" s="149">
        <v>24076</v>
      </c>
      <c r="C60" s="149">
        <v>27577</v>
      </c>
    </row>
    <row r="61" spans="1:3" ht="15">
      <c r="A61" s="147" t="s">
        <v>398</v>
      </c>
      <c r="B61" s="148"/>
      <c r="C61" s="148"/>
    </row>
    <row r="62" spans="1:3" ht="15">
      <c r="A62" s="147" t="s">
        <v>399</v>
      </c>
      <c r="B62" s="148"/>
      <c r="C62" s="148"/>
    </row>
    <row r="63" spans="1:3" ht="15">
      <c r="A63" s="147" t="s">
        <v>400</v>
      </c>
      <c r="B63" s="148"/>
      <c r="C63" s="148"/>
    </row>
    <row r="64" spans="1:3" ht="30">
      <c r="A64" s="147" t="s">
        <v>401</v>
      </c>
      <c r="B64" s="148"/>
      <c r="C64" s="148"/>
    </row>
    <row r="65" spans="1:3" ht="30">
      <c r="A65" s="147" t="s">
        <v>402</v>
      </c>
      <c r="B65" s="148"/>
      <c r="C65" s="148"/>
    </row>
    <row r="66" spans="1:3" ht="15">
      <c r="A66" s="147" t="s">
        <v>403</v>
      </c>
      <c r="B66" s="148"/>
      <c r="C66" s="148"/>
    </row>
    <row r="67" spans="1:3" ht="15">
      <c r="A67" s="146" t="s">
        <v>483</v>
      </c>
      <c r="B67" s="149"/>
      <c r="C67" s="149"/>
    </row>
    <row r="68" spans="1:3" ht="15">
      <c r="A68" s="147" t="s">
        <v>404</v>
      </c>
      <c r="B68" s="148">
        <v>832</v>
      </c>
      <c r="C68" s="148">
        <v>2560</v>
      </c>
    </row>
    <row r="69" spans="1:3" ht="15">
      <c r="A69" s="147" t="s">
        <v>405</v>
      </c>
      <c r="B69" s="148">
        <v>148803</v>
      </c>
      <c r="C69" s="148">
        <v>106669</v>
      </c>
    </row>
    <row r="70" spans="1:3" ht="15">
      <c r="A70" s="147" t="s">
        <v>406</v>
      </c>
      <c r="B70" s="148">
        <v>148803</v>
      </c>
      <c r="C70" s="148">
        <v>106669</v>
      </c>
    </row>
    <row r="71" spans="1:3" ht="15">
      <c r="A71" s="147" t="s">
        <v>407</v>
      </c>
      <c r="B71" s="148"/>
      <c r="C71" s="148"/>
    </row>
    <row r="72" spans="1:3" ht="15">
      <c r="A72" s="147" t="s">
        <v>408</v>
      </c>
      <c r="B72" s="148"/>
      <c r="C72" s="148"/>
    </row>
    <row r="73" spans="1:3" ht="15">
      <c r="A73" s="147" t="s">
        <v>409</v>
      </c>
      <c r="B73" s="148">
        <v>7223</v>
      </c>
      <c r="C73" s="148">
        <v>2653</v>
      </c>
    </row>
    <row r="74" spans="1:3" ht="15">
      <c r="A74" s="147" t="s">
        <v>410</v>
      </c>
      <c r="B74" s="148">
        <v>7223</v>
      </c>
      <c r="C74" s="148">
        <v>2653</v>
      </c>
    </row>
    <row r="75" spans="1:3" ht="15">
      <c r="A75" s="147" t="s">
        <v>411</v>
      </c>
      <c r="B75" s="148"/>
      <c r="C75" s="148"/>
    </row>
    <row r="76" spans="1:3" ht="15">
      <c r="A76" s="146" t="s">
        <v>484</v>
      </c>
      <c r="B76" s="149">
        <v>156858</v>
      </c>
      <c r="C76" s="149">
        <v>111882</v>
      </c>
    </row>
    <row r="77" spans="1:3" ht="15">
      <c r="A77" s="147" t="s">
        <v>412</v>
      </c>
      <c r="B77" s="148">
        <v>102</v>
      </c>
      <c r="C77" s="148">
        <v>285</v>
      </c>
    </row>
    <row r="78" spans="1:3" ht="15">
      <c r="A78" s="147" t="s">
        <v>413</v>
      </c>
      <c r="B78" s="148">
        <v>4029</v>
      </c>
      <c r="C78" s="148">
        <v>16203</v>
      </c>
    </row>
    <row r="79" spans="1:3" ht="15">
      <c r="A79" s="147" t="s">
        <v>414</v>
      </c>
      <c r="B79" s="148"/>
      <c r="C79" s="148"/>
    </row>
    <row r="80" spans="1:3" ht="15">
      <c r="A80" s="147" t="s">
        <v>415</v>
      </c>
      <c r="B80" s="148"/>
      <c r="C80" s="148"/>
    </row>
    <row r="81" spans="1:3" ht="15">
      <c r="A81" s="146" t="s">
        <v>485</v>
      </c>
      <c r="B81" s="149">
        <v>4131</v>
      </c>
      <c r="C81" s="149">
        <v>16488</v>
      </c>
    </row>
    <row r="82" spans="1:3" ht="15">
      <c r="A82" s="146" t="s">
        <v>486</v>
      </c>
      <c r="B82" s="149">
        <v>185766</v>
      </c>
      <c r="C82" s="149">
        <v>156339</v>
      </c>
    </row>
    <row r="83" spans="1:3" ht="15">
      <c r="A83" s="152" t="s">
        <v>487</v>
      </c>
      <c r="B83" s="153">
        <v>6719205</v>
      </c>
      <c r="C83" s="153">
        <v>6561958</v>
      </c>
    </row>
    <row r="84" spans="1:3" ht="15">
      <c r="A84" s="311" t="s">
        <v>416</v>
      </c>
      <c r="B84" s="312"/>
      <c r="C84" s="313"/>
    </row>
    <row r="85" spans="1:3" ht="15">
      <c r="A85" s="147" t="s">
        <v>417</v>
      </c>
      <c r="B85" s="148"/>
      <c r="C85" s="148"/>
    </row>
    <row r="86" spans="1:3" ht="15">
      <c r="A86" s="147" t="s">
        <v>418</v>
      </c>
      <c r="B86" s="148">
        <v>2094</v>
      </c>
      <c r="C86" s="148">
        <v>2094</v>
      </c>
    </row>
    <row r="87" spans="1:3" ht="15">
      <c r="A87" s="146" t="s">
        <v>488</v>
      </c>
      <c r="B87" s="149">
        <v>2094</v>
      </c>
      <c r="C87" s="149">
        <v>2094</v>
      </c>
    </row>
    <row r="88" spans="1:3" ht="15">
      <c r="A88" s="147" t="s">
        <v>419</v>
      </c>
      <c r="B88" s="148"/>
      <c r="C88" s="148"/>
    </row>
    <row r="89" spans="1:3" ht="15">
      <c r="A89" s="147" t="s">
        <v>420</v>
      </c>
      <c r="B89" s="148">
        <v>6367462</v>
      </c>
      <c r="C89" s="148">
        <v>6340213</v>
      </c>
    </row>
    <row r="90" spans="1:3" ht="15">
      <c r="A90" s="146" t="s">
        <v>489</v>
      </c>
      <c r="B90" s="149">
        <v>6367462</v>
      </c>
      <c r="C90" s="149">
        <v>6340213</v>
      </c>
    </row>
    <row r="91" spans="1:3" ht="15">
      <c r="A91" s="147" t="s">
        <v>421</v>
      </c>
      <c r="B91" s="148"/>
      <c r="C91" s="148"/>
    </row>
    <row r="92" spans="1:3" ht="15">
      <c r="A92" s="147" t="s">
        <v>422</v>
      </c>
      <c r="B92" s="148"/>
      <c r="C92" s="148"/>
    </row>
    <row r="93" spans="1:3" ht="15">
      <c r="A93" s="146" t="s">
        <v>490</v>
      </c>
      <c r="B93" s="149"/>
      <c r="C93" s="149"/>
    </row>
    <row r="94" spans="1:3" ht="15">
      <c r="A94" s="146" t="s">
        <v>491</v>
      </c>
      <c r="B94" s="149">
        <v>6369556</v>
      </c>
      <c r="C94" s="149">
        <v>6342307</v>
      </c>
    </row>
    <row r="95" spans="1:3" ht="15">
      <c r="A95" s="147" t="s">
        <v>423</v>
      </c>
      <c r="B95" s="148">
        <v>146254</v>
      </c>
      <c r="C95" s="148">
        <v>125647</v>
      </c>
    </row>
    <row r="96" spans="1:3" ht="15">
      <c r="A96" s="147" t="s">
        <v>424</v>
      </c>
      <c r="B96" s="148">
        <v>146254</v>
      </c>
      <c r="C96" s="148">
        <v>125647</v>
      </c>
    </row>
    <row r="97" spans="1:3" ht="15">
      <c r="A97" s="147" t="s">
        <v>425</v>
      </c>
      <c r="B97" s="148"/>
      <c r="C97" s="148"/>
    </row>
    <row r="98" spans="1:3" ht="15">
      <c r="A98" s="147" t="s">
        <v>426</v>
      </c>
      <c r="B98" s="148"/>
      <c r="C98" s="148"/>
    </row>
    <row r="99" spans="1:3" ht="15">
      <c r="A99" s="146" t="s">
        <v>492</v>
      </c>
      <c r="B99" s="149">
        <v>146254</v>
      </c>
      <c r="C99" s="149">
        <v>125647</v>
      </c>
    </row>
    <row r="100" spans="1:3" ht="15">
      <c r="A100" s="147" t="s">
        <v>427</v>
      </c>
      <c r="B100" s="148"/>
      <c r="C100" s="148"/>
    </row>
    <row r="101" spans="1:3" ht="15">
      <c r="A101" s="147" t="s">
        <v>428</v>
      </c>
      <c r="B101" s="148"/>
      <c r="C101" s="148"/>
    </row>
    <row r="102" spans="1:3" ht="15">
      <c r="A102" s="147" t="s">
        <v>429</v>
      </c>
      <c r="B102" s="148"/>
      <c r="C102" s="148"/>
    </row>
    <row r="103" spans="1:3" ht="15">
      <c r="A103" s="147" t="s">
        <v>430</v>
      </c>
      <c r="B103" s="148"/>
      <c r="C103" s="148"/>
    </row>
    <row r="104" spans="1:3" ht="15">
      <c r="A104" s="147" t="s">
        <v>431</v>
      </c>
      <c r="B104" s="148"/>
      <c r="C104" s="148"/>
    </row>
    <row r="105" spans="1:3" ht="15">
      <c r="A105" s="147" t="s">
        <v>432</v>
      </c>
      <c r="B105" s="148"/>
      <c r="C105" s="148"/>
    </row>
    <row r="106" spans="1:3" ht="15">
      <c r="A106" s="146" t="s">
        <v>493</v>
      </c>
      <c r="B106" s="149"/>
      <c r="C106" s="149"/>
    </row>
    <row r="107" spans="1:3" ht="15">
      <c r="A107" s="146" t="s">
        <v>494</v>
      </c>
      <c r="B107" s="149">
        <v>146254</v>
      </c>
      <c r="C107" s="149">
        <v>125647</v>
      </c>
    </row>
    <row r="108" spans="1:3" ht="15">
      <c r="A108" s="147" t="s">
        <v>433</v>
      </c>
      <c r="B108" s="148"/>
      <c r="C108" s="148"/>
    </row>
    <row r="109" spans="1:3" ht="15">
      <c r="A109" s="147" t="s">
        <v>434</v>
      </c>
      <c r="B109" s="148"/>
      <c r="C109" s="148"/>
    </row>
    <row r="110" spans="1:3" ht="15">
      <c r="A110" s="147" t="s">
        <v>435</v>
      </c>
      <c r="B110" s="148"/>
      <c r="C110" s="148"/>
    </row>
    <row r="111" spans="1:3" ht="15">
      <c r="A111" s="147" t="s">
        <v>436</v>
      </c>
      <c r="B111" s="148">
        <v>159657</v>
      </c>
      <c r="C111" s="148">
        <v>71681</v>
      </c>
    </row>
    <row r="112" spans="1:3" ht="15">
      <c r="A112" s="147" t="s">
        <v>437</v>
      </c>
      <c r="B112" s="148"/>
      <c r="C112" s="148"/>
    </row>
    <row r="113" spans="1:3" ht="15">
      <c r="A113" s="147" t="s">
        <v>438</v>
      </c>
      <c r="B113" s="148"/>
      <c r="C113" s="148"/>
    </row>
    <row r="114" spans="1:3" ht="15">
      <c r="A114" s="147" t="s">
        <v>439</v>
      </c>
      <c r="B114" s="148"/>
      <c r="C114" s="148"/>
    </row>
    <row r="115" spans="1:3" ht="15">
      <c r="A115" s="147" t="s">
        <v>440</v>
      </c>
      <c r="B115" s="148"/>
      <c r="C115" s="148"/>
    </row>
    <row r="116" spans="1:3" ht="15">
      <c r="A116" s="146" t="s">
        <v>495</v>
      </c>
      <c r="B116" s="149">
        <v>159657</v>
      </c>
      <c r="C116" s="149">
        <v>71681</v>
      </c>
    </row>
    <row r="117" spans="1:3" ht="15">
      <c r="A117" s="147" t="s">
        <v>441</v>
      </c>
      <c r="B117" s="148"/>
      <c r="C117" s="148"/>
    </row>
    <row r="118" spans="1:3" ht="30">
      <c r="A118" s="147" t="s">
        <v>442</v>
      </c>
      <c r="B118" s="148"/>
      <c r="C118" s="148"/>
    </row>
    <row r="119" spans="1:3" ht="15">
      <c r="A119" s="147" t="s">
        <v>443</v>
      </c>
      <c r="B119" s="148">
        <v>16295</v>
      </c>
      <c r="C119" s="148">
        <v>5076</v>
      </c>
    </row>
    <row r="120" spans="1:3" ht="15">
      <c r="A120" s="147" t="s">
        <v>444</v>
      </c>
      <c r="B120" s="148"/>
      <c r="C120" s="148"/>
    </row>
    <row r="121" spans="1:3" ht="30">
      <c r="A121" s="147" t="s">
        <v>445</v>
      </c>
      <c r="B121" s="148">
        <v>16295</v>
      </c>
      <c r="C121" s="148">
        <v>5076</v>
      </c>
    </row>
    <row r="122" spans="1:3" ht="30">
      <c r="A122" s="147" t="s">
        <v>446</v>
      </c>
      <c r="B122" s="148"/>
      <c r="C122" s="148"/>
    </row>
    <row r="123" spans="1:3" ht="15">
      <c r="A123" s="147" t="s">
        <v>447</v>
      </c>
      <c r="B123" s="148"/>
      <c r="C123" s="148"/>
    </row>
    <row r="124" spans="1:3" ht="15">
      <c r="A124" s="147" t="s">
        <v>448</v>
      </c>
      <c r="B124" s="148"/>
      <c r="C124" s="148"/>
    </row>
    <row r="125" spans="1:3" ht="30">
      <c r="A125" s="147" t="s">
        <v>449</v>
      </c>
      <c r="B125" s="148"/>
      <c r="C125" s="148"/>
    </row>
    <row r="126" spans="1:3" ht="30">
      <c r="A126" s="147" t="s">
        <v>450</v>
      </c>
      <c r="B126" s="148"/>
      <c r="C126" s="148"/>
    </row>
    <row r="127" spans="1:3" ht="30">
      <c r="A127" s="147" t="s">
        <v>451</v>
      </c>
      <c r="B127" s="148">
        <v>2045</v>
      </c>
      <c r="C127" s="148">
        <v>2180</v>
      </c>
    </row>
    <row r="128" spans="1:3" ht="15">
      <c r="A128" s="147" t="s">
        <v>452</v>
      </c>
      <c r="B128" s="148">
        <v>2045</v>
      </c>
      <c r="C128" s="148">
        <v>2180</v>
      </c>
    </row>
    <row r="129" spans="1:3" ht="15">
      <c r="A129" s="147" t="s">
        <v>453</v>
      </c>
      <c r="B129" s="148"/>
      <c r="C129" s="148"/>
    </row>
    <row r="130" spans="1:3" ht="15">
      <c r="A130" s="147" t="s">
        <v>454</v>
      </c>
      <c r="B130" s="148">
        <v>10663</v>
      </c>
      <c r="C130" s="148">
        <v>12344</v>
      </c>
    </row>
    <row r="131" spans="1:3" ht="15">
      <c r="A131" s="147" t="s">
        <v>455</v>
      </c>
      <c r="B131" s="148"/>
      <c r="C131" s="148"/>
    </row>
    <row r="132" spans="1:3" ht="15">
      <c r="A132" s="147" t="s">
        <v>456</v>
      </c>
      <c r="B132" s="148"/>
      <c r="C132" s="148"/>
    </row>
    <row r="133" spans="1:3" ht="15">
      <c r="A133" s="147" t="s">
        <v>457</v>
      </c>
      <c r="B133" s="148"/>
      <c r="C133" s="148"/>
    </row>
    <row r="134" spans="1:3" ht="15">
      <c r="A134" s="147" t="s">
        <v>458</v>
      </c>
      <c r="B134" s="148">
        <v>10663</v>
      </c>
      <c r="C134" s="148">
        <v>12344</v>
      </c>
    </row>
    <row r="135" spans="1:3" ht="15">
      <c r="A135" s="147" t="s">
        <v>459</v>
      </c>
      <c r="B135" s="148"/>
      <c r="C135" s="148"/>
    </row>
    <row r="136" spans="1:3" ht="15">
      <c r="A136" s="147" t="s">
        <v>460</v>
      </c>
      <c r="B136" s="148"/>
      <c r="C136" s="148"/>
    </row>
    <row r="137" spans="1:3" ht="15">
      <c r="A137" s="147" t="s">
        <v>461</v>
      </c>
      <c r="B137" s="148"/>
      <c r="C137" s="148"/>
    </row>
    <row r="138" spans="1:3" ht="15">
      <c r="A138" s="147" t="s">
        <v>462</v>
      </c>
      <c r="B138" s="148"/>
      <c r="C138" s="148"/>
    </row>
    <row r="139" spans="1:3" ht="15">
      <c r="A139" s="147" t="s">
        <v>463</v>
      </c>
      <c r="B139" s="148"/>
      <c r="C139" s="148"/>
    </row>
    <row r="140" spans="1:3" ht="15">
      <c r="A140" s="147" t="s">
        <v>464</v>
      </c>
      <c r="B140" s="148"/>
      <c r="C140" s="148"/>
    </row>
    <row r="141" spans="1:3" ht="15">
      <c r="A141" s="147" t="s">
        <v>465</v>
      </c>
      <c r="B141" s="148"/>
      <c r="C141" s="148"/>
    </row>
    <row r="142" spans="1:3" ht="15">
      <c r="A142" s="147" t="s">
        <v>466</v>
      </c>
      <c r="B142" s="148"/>
      <c r="C142" s="148"/>
    </row>
    <row r="143" spans="1:3" ht="15">
      <c r="A143" s="147" t="s">
        <v>467</v>
      </c>
      <c r="B143" s="148"/>
      <c r="C143" s="148"/>
    </row>
    <row r="144" spans="1:3" ht="15">
      <c r="A144" s="146" t="s">
        <v>496</v>
      </c>
      <c r="B144" s="149">
        <v>29003</v>
      </c>
      <c r="C144" s="149">
        <v>19600</v>
      </c>
    </row>
    <row r="145" spans="1:3" ht="15">
      <c r="A145" s="147" t="s">
        <v>468</v>
      </c>
      <c r="B145" s="148">
        <v>7512</v>
      </c>
      <c r="C145" s="148">
        <v>70</v>
      </c>
    </row>
    <row r="146" spans="1:3" ht="15">
      <c r="A146" s="147" t="s">
        <v>469</v>
      </c>
      <c r="B146" s="148"/>
      <c r="C146" s="148"/>
    </row>
    <row r="147" spans="1:3" ht="15">
      <c r="A147" s="147" t="s">
        <v>470</v>
      </c>
      <c r="B147" s="148"/>
      <c r="C147" s="148"/>
    </row>
    <row r="148" spans="1:3" ht="15">
      <c r="A148" s="147" t="s">
        <v>471</v>
      </c>
      <c r="B148" s="148">
        <v>7223</v>
      </c>
      <c r="C148" s="148">
        <v>2653</v>
      </c>
    </row>
    <row r="149" spans="1:3" ht="15">
      <c r="A149" s="147" t="s">
        <v>472</v>
      </c>
      <c r="B149" s="148">
        <v>170</v>
      </c>
      <c r="C149" s="148">
        <v>886</v>
      </c>
    </row>
    <row r="150" spans="1:3" ht="15">
      <c r="A150" s="147" t="s">
        <v>473</v>
      </c>
      <c r="B150" s="148"/>
      <c r="C150" s="148"/>
    </row>
    <row r="151" spans="1:3" ht="15">
      <c r="A151" s="146" t="s">
        <v>497</v>
      </c>
      <c r="B151" s="149">
        <v>14735</v>
      </c>
      <c r="C151" s="149">
        <v>2723</v>
      </c>
    </row>
    <row r="152" spans="1:3" ht="15">
      <c r="A152" s="146" t="s">
        <v>498</v>
      </c>
      <c r="B152" s="149">
        <v>203395</v>
      </c>
      <c r="C152" s="149">
        <v>94004</v>
      </c>
    </row>
    <row r="153" spans="1:3" ht="15">
      <c r="A153" s="152" t="s">
        <v>499</v>
      </c>
      <c r="B153" s="153">
        <v>6719205</v>
      </c>
      <c r="C153" s="153">
        <v>6561958</v>
      </c>
    </row>
  </sheetData>
  <sheetProtection/>
  <mergeCells count="4">
    <mergeCell ref="A8:C8"/>
    <mergeCell ref="A84:C84"/>
    <mergeCell ref="A1:C1"/>
    <mergeCell ref="A3:C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8.7109375" style="0" customWidth="1"/>
    <col min="2" max="2" width="9.8515625" style="0" customWidth="1"/>
    <col min="3" max="3" width="12.00390625" style="0" customWidth="1"/>
    <col min="4" max="4" width="10.28125" style="0" customWidth="1"/>
    <col min="5" max="5" width="15.28125" style="0" customWidth="1"/>
  </cols>
  <sheetData>
    <row r="1" spans="1:5" ht="15">
      <c r="A1" s="294" t="s">
        <v>630</v>
      </c>
      <c r="B1" s="301"/>
      <c r="C1" s="301"/>
      <c r="D1" s="301"/>
      <c r="E1" s="301"/>
    </row>
    <row r="2" ht="15">
      <c r="A2" s="1"/>
    </row>
    <row r="3" spans="1:5" ht="14.25" customHeight="1">
      <c r="A3" s="289" t="s">
        <v>601</v>
      </c>
      <c r="B3" s="302"/>
      <c r="C3" s="302"/>
      <c r="D3" s="302"/>
      <c r="E3" s="302"/>
    </row>
    <row r="4" spans="1:5" ht="29.25" customHeight="1">
      <c r="A4" s="289" t="s">
        <v>568</v>
      </c>
      <c r="B4" s="301"/>
      <c r="C4" s="301"/>
      <c r="D4" s="301"/>
      <c r="E4" s="301"/>
    </row>
    <row r="7" spans="1:5" ht="60">
      <c r="A7" s="35" t="s">
        <v>257</v>
      </c>
      <c r="B7" s="93" t="s">
        <v>595</v>
      </c>
      <c r="C7" s="93" t="s">
        <v>596</v>
      </c>
      <c r="D7" s="93" t="s">
        <v>351</v>
      </c>
      <c r="E7" s="94" t="s">
        <v>261</v>
      </c>
    </row>
    <row r="8" spans="1:5" ht="30">
      <c r="A8" s="140" t="s">
        <v>500</v>
      </c>
      <c r="B8" s="99"/>
      <c r="C8" s="99"/>
      <c r="D8" s="99"/>
      <c r="E8" s="99"/>
    </row>
    <row r="9" spans="1:5" ht="30">
      <c r="A9" s="140" t="s">
        <v>501</v>
      </c>
      <c r="B9" s="99">
        <v>2024</v>
      </c>
      <c r="C9" s="99">
        <v>106669</v>
      </c>
      <c r="D9" s="99">
        <v>4341</v>
      </c>
      <c r="E9" s="99">
        <f>SUM(B9:D9)</f>
        <v>113034</v>
      </c>
    </row>
    <row r="10" spans="1:5" ht="15">
      <c r="A10" s="140" t="s">
        <v>502</v>
      </c>
      <c r="B10" s="99">
        <v>34</v>
      </c>
      <c r="C10" s="99">
        <v>2560</v>
      </c>
      <c r="D10" s="99">
        <v>13</v>
      </c>
      <c r="E10" s="99">
        <f>SUM(B10:D10)</f>
        <v>2607</v>
      </c>
    </row>
    <row r="11" spans="1:5" ht="15">
      <c r="A11" s="142" t="s">
        <v>569</v>
      </c>
      <c r="B11" s="99">
        <v>2058</v>
      </c>
      <c r="C11" s="99">
        <v>109229</v>
      </c>
      <c r="D11" s="99">
        <v>4354</v>
      </c>
      <c r="E11" s="99">
        <f>SUM(B11:D11)</f>
        <v>115641</v>
      </c>
    </row>
    <row r="12" spans="1:5" ht="15">
      <c r="A12" s="140" t="s">
        <v>503</v>
      </c>
      <c r="B12" s="99"/>
      <c r="C12" s="99"/>
      <c r="D12" s="99"/>
      <c r="E12" s="99"/>
    </row>
    <row r="13" spans="1:5" ht="30">
      <c r="A13" s="140" t="s">
        <v>504</v>
      </c>
      <c r="B13" s="99"/>
      <c r="C13" s="99"/>
      <c r="D13" s="99"/>
      <c r="E13" s="99"/>
    </row>
    <row r="14" spans="1:5" ht="15">
      <c r="A14" s="142" t="s">
        <v>570</v>
      </c>
      <c r="B14" s="99"/>
      <c r="C14" s="99"/>
      <c r="D14" s="99"/>
      <c r="E14" s="99"/>
    </row>
    <row r="15" spans="1:5" ht="15">
      <c r="A15" s="140" t="s">
        <v>505</v>
      </c>
      <c r="B15" s="99"/>
      <c r="C15" s="99">
        <v>285</v>
      </c>
      <c r="D15" s="99"/>
      <c r="E15" s="99">
        <f>SUM(B15:D15)</f>
        <v>285</v>
      </c>
    </row>
    <row r="16" spans="1:5" ht="15">
      <c r="A16" s="140" t="s">
        <v>506</v>
      </c>
      <c r="B16" s="99"/>
      <c r="C16" s="99">
        <v>16203</v>
      </c>
      <c r="D16" s="99"/>
      <c r="E16" s="99">
        <f>SUM(B16:D16)</f>
        <v>16203</v>
      </c>
    </row>
    <row r="17" spans="1:5" ht="15">
      <c r="A17" s="140" t="s">
        <v>507</v>
      </c>
      <c r="B17" s="99"/>
      <c r="C17" s="99"/>
      <c r="D17" s="99"/>
      <c r="E17" s="99"/>
    </row>
    <row r="18" spans="1:5" ht="15">
      <c r="A18" s="140" t="s">
        <v>508</v>
      </c>
      <c r="B18" s="99"/>
      <c r="C18" s="99">
        <v>16488</v>
      </c>
      <c r="D18" s="99"/>
      <c r="E18" s="99">
        <f>SUM(B18:D18)</f>
        <v>16488</v>
      </c>
    </row>
    <row r="19" spans="1:5" ht="15">
      <c r="A19" s="140" t="s">
        <v>509</v>
      </c>
      <c r="B19" s="99"/>
      <c r="C19" s="99">
        <v>70</v>
      </c>
      <c r="D19" s="99"/>
      <c r="E19" s="99">
        <f>SUM(B19:D19)</f>
        <v>70</v>
      </c>
    </row>
    <row r="20" spans="1:5" ht="15">
      <c r="A20" s="140" t="s">
        <v>510</v>
      </c>
      <c r="B20" s="99"/>
      <c r="C20" s="99"/>
      <c r="D20" s="99"/>
      <c r="E20" s="99"/>
    </row>
    <row r="21" spans="1:5" ht="30">
      <c r="A21" s="140" t="s">
        <v>511</v>
      </c>
      <c r="B21" s="99"/>
      <c r="C21" s="99"/>
      <c r="D21" s="99"/>
      <c r="E21" s="99"/>
    </row>
    <row r="22" spans="1:5" ht="15">
      <c r="A22" s="140" t="s">
        <v>512</v>
      </c>
      <c r="B22" s="99"/>
      <c r="C22" s="99">
        <v>70</v>
      </c>
      <c r="D22" s="99"/>
      <c r="E22" s="99">
        <f>SUM(B22:D22)</f>
        <v>70</v>
      </c>
    </row>
    <row r="23" spans="1:5" ht="30">
      <c r="A23" s="142" t="s">
        <v>571</v>
      </c>
      <c r="B23" s="99"/>
      <c r="C23" s="99">
        <v>16418</v>
      </c>
      <c r="D23" s="99"/>
      <c r="E23" s="99">
        <f>SUM(B23:D23)</f>
        <v>16418</v>
      </c>
    </row>
    <row r="24" spans="1:5" ht="30">
      <c r="A24" s="140" t="s">
        <v>513</v>
      </c>
      <c r="B24" s="99"/>
      <c r="C24" s="99"/>
      <c r="D24" s="99"/>
      <c r="E24" s="99"/>
    </row>
    <row r="25" spans="1:5" ht="30">
      <c r="A25" s="140" t="s">
        <v>514</v>
      </c>
      <c r="B25" s="99"/>
      <c r="C25" s="99"/>
      <c r="D25" s="99"/>
      <c r="E25" s="99"/>
    </row>
    <row r="26" spans="1:5" ht="30">
      <c r="A26" s="142" t="s">
        <v>572</v>
      </c>
      <c r="B26" s="99"/>
      <c r="C26" s="99"/>
      <c r="D26" s="99"/>
      <c r="E26" s="99"/>
    </row>
    <row r="27" spans="1:5" ht="30">
      <c r="A27" s="142" t="s">
        <v>515</v>
      </c>
      <c r="B27" s="99"/>
      <c r="C27" s="99"/>
      <c r="D27" s="99"/>
      <c r="E27" s="99"/>
    </row>
    <row r="28" spans="1:5" ht="15">
      <c r="A28" s="190" t="s">
        <v>573</v>
      </c>
      <c r="B28" s="202">
        <v>2058</v>
      </c>
      <c r="C28" s="202">
        <v>125647</v>
      </c>
      <c r="D28" s="202">
        <v>4354</v>
      </c>
      <c r="E28" s="202">
        <f>SUM(B28:D28)</f>
        <v>132059</v>
      </c>
    </row>
    <row r="29" spans="1:5" ht="30">
      <c r="A29" s="140" t="s">
        <v>516</v>
      </c>
      <c r="B29" s="99"/>
      <c r="C29" s="99">
        <v>10040</v>
      </c>
      <c r="D29" s="99"/>
      <c r="E29" s="99">
        <f>SUM(B29:D29)</f>
        <v>10040</v>
      </c>
    </row>
    <row r="30" spans="1:5" ht="15">
      <c r="A30" s="140" t="s">
        <v>517</v>
      </c>
      <c r="B30" s="99"/>
      <c r="C30" s="99"/>
      <c r="D30" s="99"/>
      <c r="E30" s="99"/>
    </row>
    <row r="31" spans="1:5" ht="30">
      <c r="A31" s="140" t="s">
        <v>518</v>
      </c>
      <c r="B31" s="99">
        <v>728</v>
      </c>
      <c r="C31" s="99">
        <v>-10040</v>
      </c>
      <c r="D31" s="99">
        <v>9312</v>
      </c>
      <c r="E31" s="99">
        <f>SUM(B31:D31)</f>
        <v>0</v>
      </c>
    </row>
    <row r="32" spans="1:5" ht="15">
      <c r="A32" s="140" t="s">
        <v>519</v>
      </c>
      <c r="B32" s="99"/>
      <c r="C32" s="99">
        <v>-1480</v>
      </c>
      <c r="D32" s="99"/>
      <c r="E32" s="99">
        <f>SUM(B32:D32)</f>
        <v>-1480</v>
      </c>
    </row>
    <row r="33" spans="1:5" ht="15">
      <c r="A33" s="142" t="s">
        <v>574</v>
      </c>
      <c r="B33" s="99">
        <v>728</v>
      </c>
      <c r="C33" s="99">
        <v>-1480</v>
      </c>
      <c r="D33" s="99">
        <v>9312</v>
      </c>
      <c r="E33" s="99">
        <f>SUM(B33:D33)</f>
        <v>8560</v>
      </c>
    </row>
    <row r="34" spans="1:5" ht="15">
      <c r="A34" s="142" t="s">
        <v>520</v>
      </c>
      <c r="B34" s="99">
        <v>-728</v>
      </c>
      <c r="C34" s="99"/>
      <c r="D34" s="99">
        <v>-9312</v>
      </c>
      <c r="E34" s="99">
        <f>SUM(B34:D34)</f>
        <v>-10040</v>
      </c>
    </row>
    <row r="35" spans="1:5" ht="15">
      <c r="A35" s="190" t="s">
        <v>521</v>
      </c>
      <c r="B35" s="202">
        <v>2058</v>
      </c>
      <c r="C35" s="202">
        <v>124167</v>
      </c>
      <c r="D35" s="202">
        <v>4354</v>
      </c>
      <c r="E35" s="202">
        <f>SUM(B35:D35)</f>
        <v>130579</v>
      </c>
    </row>
    <row r="36" spans="1:5" ht="30">
      <c r="A36" s="140" t="s">
        <v>522</v>
      </c>
      <c r="B36" s="99"/>
      <c r="C36" s="99"/>
      <c r="D36" s="99"/>
      <c r="E36" s="99"/>
    </row>
    <row r="37" spans="1:5" ht="30">
      <c r="A37" s="140" t="s">
        <v>523</v>
      </c>
      <c r="B37" s="99"/>
      <c r="C37" s="99"/>
      <c r="D37" s="99"/>
      <c r="E37" s="99"/>
    </row>
    <row r="38" spans="1:5" ht="15">
      <c r="A38" s="190" t="s">
        <v>524</v>
      </c>
      <c r="B38" s="202">
        <v>2058</v>
      </c>
      <c r="C38" s="202">
        <v>124167</v>
      </c>
      <c r="D38" s="202">
        <v>4354</v>
      </c>
      <c r="E38" s="202">
        <f>SUM(B38:D38)</f>
        <v>130579</v>
      </c>
    </row>
    <row r="39" spans="1:5" ht="15">
      <c r="A39" s="140" t="s">
        <v>525</v>
      </c>
      <c r="B39" s="99"/>
      <c r="C39" s="99"/>
      <c r="D39" s="99"/>
      <c r="E39" s="99"/>
    </row>
    <row r="40" spans="1:5" ht="30">
      <c r="A40" s="140" t="s">
        <v>526</v>
      </c>
      <c r="B40" s="99"/>
      <c r="C40" s="99"/>
      <c r="D40" s="99"/>
      <c r="E40" s="99"/>
    </row>
    <row r="41" spans="1:5" ht="15">
      <c r="A41" s="140" t="s">
        <v>527</v>
      </c>
      <c r="B41" s="99"/>
      <c r="C41" s="99">
        <v>91281</v>
      </c>
      <c r="D41" s="99"/>
      <c r="E41" s="99">
        <f>SUM(B41:D41)</f>
        <v>91281</v>
      </c>
    </row>
    <row r="42" spans="1:5" ht="30">
      <c r="A42" s="140" t="s">
        <v>528</v>
      </c>
      <c r="B42" s="99"/>
      <c r="C42" s="99">
        <v>91281</v>
      </c>
      <c r="D42" s="99"/>
      <c r="E42" s="99">
        <f>SUM(B42:D42)</f>
        <v>91281</v>
      </c>
    </row>
    <row r="43" spans="1:5" ht="15">
      <c r="A43" s="140" t="s">
        <v>529</v>
      </c>
      <c r="B43" s="99"/>
      <c r="C43" s="99"/>
      <c r="D43" s="99"/>
      <c r="E43" s="99"/>
    </row>
    <row r="44" spans="1:5" ht="15">
      <c r="A44" s="140" t="s">
        <v>530</v>
      </c>
      <c r="B44" s="99">
        <v>2058</v>
      </c>
      <c r="C44" s="99">
        <v>32886</v>
      </c>
      <c r="D44" s="99">
        <v>4354</v>
      </c>
      <c r="E44" s="99">
        <f>SUM(B44:D44)</f>
        <v>39298</v>
      </c>
    </row>
    <row r="45" spans="1:5" ht="15">
      <c r="A45" s="140" t="s">
        <v>531</v>
      </c>
      <c r="B45" s="99">
        <v>2058</v>
      </c>
      <c r="C45" s="99">
        <v>32886</v>
      </c>
      <c r="D45" s="99">
        <v>4354</v>
      </c>
      <c r="E45" s="99">
        <f>SUM(B45:D45)</f>
        <v>39298</v>
      </c>
    </row>
    <row r="46" spans="1:5" ht="15">
      <c r="A46" s="140" t="s">
        <v>532</v>
      </c>
      <c r="B46" s="99"/>
      <c r="C46" s="99"/>
      <c r="D46" s="99"/>
      <c r="E46" s="99"/>
    </row>
  </sheetData>
  <sheetProtection/>
  <mergeCells count="3">
    <mergeCell ref="A1:E1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4.00390625" style="0" customWidth="1"/>
    <col min="2" max="2" width="16.140625" style="0" customWidth="1"/>
    <col min="3" max="4" width="16.57421875" style="0" customWidth="1"/>
  </cols>
  <sheetData>
    <row r="1" spans="1:4" ht="15">
      <c r="A1" s="294" t="s">
        <v>631</v>
      </c>
      <c r="B1" s="301"/>
      <c r="C1" s="301"/>
      <c r="D1" s="301"/>
    </row>
    <row r="2" ht="15">
      <c r="A2" s="1"/>
    </row>
    <row r="3" spans="1:4" ht="15">
      <c r="A3" s="289" t="s">
        <v>601</v>
      </c>
      <c r="B3" s="302"/>
      <c r="C3" s="302"/>
      <c r="D3" s="302"/>
    </row>
    <row r="4" spans="1:4" ht="24.75" customHeight="1">
      <c r="A4" s="289" t="s">
        <v>588</v>
      </c>
      <c r="B4" s="301"/>
      <c r="C4" s="301"/>
      <c r="D4" s="301"/>
    </row>
    <row r="7" spans="1:4" ht="30">
      <c r="A7" s="204" t="s">
        <v>257</v>
      </c>
      <c r="B7" s="205" t="s">
        <v>259</v>
      </c>
      <c r="C7" s="205" t="s">
        <v>351</v>
      </c>
      <c r="D7" s="205" t="s">
        <v>595</v>
      </c>
    </row>
    <row r="8" spans="1:4" ht="15">
      <c r="A8" s="190" t="s">
        <v>573</v>
      </c>
      <c r="B8" s="202"/>
      <c r="C8" s="202"/>
      <c r="D8" s="202"/>
    </row>
    <row r="9" spans="1:4" ht="30">
      <c r="A9" s="140" t="s">
        <v>516</v>
      </c>
      <c r="B9" s="99">
        <v>10040</v>
      </c>
      <c r="C9" s="99"/>
      <c r="D9" s="99"/>
    </row>
    <row r="10" spans="1:4" ht="15">
      <c r="A10" s="140" t="s">
        <v>517</v>
      </c>
      <c r="B10" s="99"/>
      <c r="C10" s="99"/>
      <c r="D10" s="99"/>
    </row>
    <row r="11" spans="1:4" ht="30">
      <c r="A11" s="140" t="s">
        <v>518</v>
      </c>
      <c r="B11" s="99">
        <v>-10040</v>
      </c>
      <c r="C11" s="99">
        <v>9312</v>
      </c>
      <c r="D11" s="99">
        <v>728</v>
      </c>
    </row>
    <row r="12" spans="1:4" ht="15">
      <c r="A12" s="140" t="s">
        <v>519</v>
      </c>
      <c r="B12" s="99">
        <v>-1480</v>
      </c>
      <c r="C12" s="99">
        <v>0</v>
      </c>
      <c r="D12" s="99">
        <v>0</v>
      </c>
    </row>
    <row r="13" spans="1:4" ht="15">
      <c r="A13" s="142" t="s">
        <v>574</v>
      </c>
      <c r="B13" s="99">
        <v>-1480</v>
      </c>
      <c r="C13" s="99">
        <v>9312</v>
      </c>
      <c r="D13" s="99">
        <v>728</v>
      </c>
    </row>
    <row r="14" spans="1:4" ht="15">
      <c r="A14" s="142" t="s">
        <v>520</v>
      </c>
      <c r="B14" s="99">
        <v>0</v>
      </c>
      <c r="C14" s="99">
        <v>-9312</v>
      </c>
      <c r="D14" s="99">
        <v>-728</v>
      </c>
    </row>
    <row r="15" spans="1:4" ht="15">
      <c r="A15" s="190" t="s">
        <v>521</v>
      </c>
      <c r="B15" s="202">
        <v>124167</v>
      </c>
      <c r="C15" s="202">
        <v>4354</v>
      </c>
      <c r="D15" s="202">
        <v>2058</v>
      </c>
    </row>
    <row r="16" spans="1:4" ht="30">
      <c r="A16" s="140" t="s">
        <v>522</v>
      </c>
      <c r="B16" s="99"/>
      <c r="C16" s="99"/>
      <c r="D16" s="99"/>
    </row>
    <row r="17" spans="1:4" ht="30">
      <c r="A17" s="140" t="s">
        <v>523</v>
      </c>
      <c r="B17" s="99"/>
      <c r="C17" s="99"/>
      <c r="D17" s="99"/>
    </row>
    <row r="18" spans="1:4" ht="15">
      <c r="A18" s="190" t="s">
        <v>524</v>
      </c>
      <c r="B18" s="202">
        <v>124167</v>
      </c>
      <c r="C18" s="202">
        <v>4354</v>
      </c>
      <c r="D18" s="202">
        <v>2058</v>
      </c>
    </row>
    <row r="19" spans="1:4" ht="15">
      <c r="A19" s="140" t="s">
        <v>525</v>
      </c>
      <c r="B19" s="99"/>
      <c r="C19" s="99"/>
      <c r="D19" s="99"/>
    </row>
    <row r="20" spans="1:4" ht="30">
      <c r="A20" s="140" t="s">
        <v>526</v>
      </c>
      <c r="B20" s="99"/>
      <c r="C20" s="99"/>
      <c r="D20" s="99"/>
    </row>
    <row r="21" spans="1:4" ht="15">
      <c r="A21" s="140" t="s">
        <v>527</v>
      </c>
      <c r="B21" s="99">
        <v>91281</v>
      </c>
      <c r="C21" s="99"/>
      <c r="D21" s="99"/>
    </row>
    <row r="22" spans="1:4" ht="30">
      <c r="A22" s="140" t="s">
        <v>528</v>
      </c>
      <c r="B22" s="99">
        <v>91281</v>
      </c>
      <c r="C22" s="99"/>
      <c r="D22" s="99"/>
    </row>
    <row r="23" spans="1:4" ht="30">
      <c r="A23" s="140" t="s">
        <v>529</v>
      </c>
      <c r="B23" s="99">
        <v>0</v>
      </c>
      <c r="C23" s="99"/>
      <c r="D23" s="99"/>
    </row>
    <row r="24" spans="1:4" ht="15">
      <c r="A24" s="140" t="s">
        <v>530</v>
      </c>
      <c r="B24" s="99">
        <v>32886</v>
      </c>
      <c r="C24" s="99">
        <v>4354</v>
      </c>
      <c r="D24" s="99">
        <v>2058</v>
      </c>
    </row>
    <row r="25" spans="1:4" ht="15">
      <c r="A25" s="140" t="s">
        <v>531</v>
      </c>
      <c r="B25" s="99">
        <v>32886</v>
      </c>
      <c r="C25" s="99">
        <v>4354</v>
      </c>
      <c r="D25" s="99">
        <v>2058</v>
      </c>
    </row>
    <row r="26" spans="1:4" ht="15">
      <c r="A26" s="140" t="s">
        <v>532</v>
      </c>
      <c r="B26" s="99">
        <v>0</v>
      </c>
      <c r="C26" s="99"/>
      <c r="D26" s="99"/>
    </row>
    <row r="28" spans="1:4" ht="50.25" customHeight="1">
      <c r="A28" s="142" t="s">
        <v>579</v>
      </c>
      <c r="B28" s="206"/>
      <c r="C28" s="206" t="s">
        <v>351</v>
      </c>
      <c r="D28" s="206" t="s">
        <v>260</v>
      </c>
    </row>
    <row r="29" spans="1:4" ht="15">
      <c r="A29" s="207" t="s">
        <v>580</v>
      </c>
      <c r="B29" s="99"/>
      <c r="C29" s="99"/>
      <c r="D29" s="99"/>
    </row>
    <row r="30" spans="1:4" ht="15">
      <c r="A30" s="99" t="s">
        <v>581</v>
      </c>
      <c r="B30" s="99"/>
      <c r="C30" s="99"/>
      <c r="D30" s="99"/>
    </row>
    <row r="31" spans="1:4" ht="15">
      <c r="A31" s="201" t="s">
        <v>269</v>
      </c>
      <c r="B31" s="201"/>
      <c r="C31" s="201"/>
      <c r="D31" s="20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45">
      <c r="A34" s="142" t="s">
        <v>578</v>
      </c>
      <c r="B34" s="205" t="s">
        <v>259</v>
      </c>
      <c r="C34" s="205" t="s">
        <v>351</v>
      </c>
      <c r="D34" s="205" t="s">
        <v>260</v>
      </c>
    </row>
    <row r="35" spans="1:4" ht="30">
      <c r="A35" s="208" t="s">
        <v>528</v>
      </c>
      <c r="B35" s="99"/>
      <c r="C35" s="99"/>
      <c r="D35" s="99"/>
    </row>
    <row r="36" spans="1:4" ht="15">
      <c r="A36" s="140" t="s">
        <v>582</v>
      </c>
      <c r="B36" s="99"/>
      <c r="C36" s="99"/>
      <c r="D36" s="99"/>
    </row>
    <row r="37" spans="1:4" ht="15">
      <c r="A37" s="140" t="s">
        <v>583</v>
      </c>
      <c r="B37" s="99"/>
      <c r="C37" s="99"/>
      <c r="D37" s="99"/>
    </row>
    <row r="38" spans="1:4" ht="15">
      <c r="A38" s="140" t="s">
        <v>584</v>
      </c>
      <c r="B38" s="99"/>
      <c r="C38" s="99"/>
      <c r="D38" s="99"/>
    </row>
    <row r="39" spans="1:4" ht="15">
      <c r="A39" s="140" t="s">
        <v>585</v>
      </c>
      <c r="B39" s="99"/>
      <c r="C39" s="99"/>
      <c r="D39" s="99"/>
    </row>
    <row r="40" spans="1:4" ht="15">
      <c r="A40" s="140"/>
      <c r="B40" s="99"/>
      <c r="C40" s="99"/>
      <c r="D40" s="99"/>
    </row>
    <row r="41" spans="1:4" ht="15">
      <c r="A41" s="140"/>
      <c r="B41" s="99"/>
      <c r="C41" s="99"/>
      <c r="D41" s="99"/>
    </row>
    <row r="42" spans="1:4" ht="15">
      <c r="A42" s="140"/>
      <c r="B42" s="99"/>
      <c r="C42" s="99"/>
      <c r="D42" s="99"/>
    </row>
    <row r="43" spans="1:4" ht="15">
      <c r="A43" s="140"/>
      <c r="B43" s="99"/>
      <c r="C43" s="99"/>
      <c r="D43" s="99"/>
    </row>
    <row r="44" spans="1:4" ht="15">
      <c r="A44" s="140"/>
      <c r="B44" s="99"/>
      <c r="C44" s="99"/>
      <c r="D44" s="99"/>
    </row>
    <row r="45" spans="1:4" ht="30">
      <c r="A45" s="208" t="s">
        <v>529</v>
      </c>
      <c r="B45" s="99"/>
      <c r="C45" s="99"/>
      <c r="D45" s="99"/>
    </row>
    <row r="46" spans="1:4" ht="15">
      <c r="A46" s="99" t="s">
        <v>586</v>
      </c>
      <c r="B46" s="99"/>
      <c r="C46" s="99"/>
      <c r="D46" s="99"/>
    </row>
    <row r="47" spans="1:4" ht="15">
      <c r="A47" s="99" t="s">
        <v>587</v>
      </c>
      <c r="B47" s="99"/>
      <c r="C47" s="99"/>
      <c r="D47" s="99"/>
    </row>
    <row r="48" spans="1:4" ht="15">
      <c r="A48" s="140" t="s">
        <v>583</v>
      </c>
      <c r="B48" s="99"/>
      <c r="C48" s="99"/>
      <c r="D48" s="99"/>
    </row>
    <row r="49" spans="1:4" ht="15">
      <c r="A49" s="140" t="s">
        <v>585</v>
      </c>
      <c r="B49" s="99"/>
      <c r="C49" s="99"/>
      <c r="D49" s="99"/>
    </row>
    <row r="50" spans="1:4" ht="15">
      <c r="A50" s="99"/>
      <c r="B50" s="99"/>
      <c r="C50" s="99"/>
      <c r="D50" s="99"/>
    </row>
    <row r="51" spans="1:4" ht="15">
      <c r="A51" s="99"/>
      <c r="B51" s="99"/>
      <c r="C51" s="99"/>
      <c r="D51" s="99"/>
    </row>
    <row r="52" spans="1:4" ht="15">
      <c r="A52" s="99"/>
      <c r="B52" s="99"/>
      <c r="C52" s="99"/>
      <c r="D52" s="99"/>
    </row>
    <row r="53" spans="1:4" ht="15">
      <c r="A53" s="99"/>
      <c r="B53" s="99"/>
      <c r="C53" s="99"/>
      <c r="D53" s="99"/>
    </row>
    <row r="54" spans="1:4" ht="15">
      <c r="A54" s="3"/>
      <c r="B54" s="3"/>
      <c r="C54" s="3"/>
      <c r="D54" s="3"/>
    </row>
    <row r="55" spans="1:4" ht="15">
      <c r="A55" s="3"/>
      <c r="B55" s="3"/>
      <c r="C55" s="3"/>
      <c r="D55" s="3"/>
    </row>
  </sheetData>
  <sheetProtection/>
  <mergeCells count="3"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6.00390625" style="0" customWidth="1"/>
    <col min="3" max="3" width="13.00390625" style="0" customWidth="1"/>
    <col min="4" max="5" width="13.140625" style="0" customWidth="1"/>
    <col min="6" max="6" width="12.7109375" style="0" customWidth="1"/>
    <col min="7" max="7" width="14.140625" style="0" customWidth="1"/>
    <col min="8" max="8" width="14.28125" style="0" customWidth="1"/>
    <col min="9" max="9" width="14.7109375" style="0" customWidth="1"/>
  </cols>
  <sheetData>
    <row r="1" spans="1:9" ht="15">
      <c r="A1" s="294" t="s">
        <v>632</v>
      </c>
      <c r="B1" s="301"/>
      <c r="C1" s="301"/>
      <c r="D1" s="301"/>
      <c r="E1" s="301"/>
      <c r="F1" s="301"/>
      <c r="G1" s="301"/>
      <c r="H1" s="301"/>
      <c r="I1" s="301"/>
    </row>
    <row r="2" ht="15">
      <c r="A2" s="1"/>
    </row>
    <row r="3" spans="1:9" ht="15">
      <c r="A3" s="289" t="s">
        <v>601</v>
      </c>
      <c r="B3" s="302"/>
      <c r="C3" s="302"/>
      <c r="D3" s="302"/>
      <c r="E3" s="302"/>
      <c r="F3" s="302"/>
      <c r="G3" s="302"/>
      <c r="H3" s="302"/>
      <c r="I3" s="302"/>
    </row>
    <row r="4" spans="1:9" ht="25.5" customHeight="1">
      <c r="A4" s="289" t="s">
        <v>558</v>
      </c>
      <c r="B4" s="301"/>
      <c r="C4" s="301"/>
      <c r="D4" s="301"/>
      <c r="E4" s="301"/>
      <c r="F4" s="301"/>
      <c r="G4" s="301"/>
      <c r="H4" s="301"/>
      <c r="I4" s="301"/>
    </row>
    <row r="6" spans="1:9" ht="16.5">
      <c r="A6" s="42" t="s">
        <v>277</v>
      </c>
      <c r="B6" s="43"/>
      <c r="C6" s="43"/>
      <c r="D6" s="43"/>
      <c r="E6" s="43"/>
      <c r="F6" s="43"/>
      <c r="G6" s="43"/>
      <c r="H6" s="43"/>
      <c r="I6" s="44"/>
    </row>
    <row r="7" spans="1:9" ht="48.75">
      <c r="A7" s="45" t="s">
        <v>278</v>
      </c>
      <c r="B7" s="46" t="s">
        <v>279</v>
      </c>
      <c r="C7" s="46" t="s">
        <v>280</v>
      </c>
      <c r="D7" s="46" t="s">
        <v>281</v>
      </c>
      <c r="E7" s="46" t="s">
        <v>282</v>
      </c>
      <c r="F7" s="46" t="s">
        <v>283</v>
      </c>
      <c r="G7" s="46" t="s">
        <v>284</v>
      </c>
      <c r="H7" s="46" t="s">
        <v>285</v>
      </c>
      <c r="I7" s="46" t="s">
        <v>286</v>
      </c>
    </row>
    <row r="8" spans="1:9" ht="15.75">
      <c r="A8" s="47"/>
      <c r="B8" s="47"/>
      <c r="C8" s="48"/>
      <c r="D8" s="48"/>
      <c r="E8" s="48"/>
      <c r="F8" s="48"/>
      <c r="G8" s="48"/>
      <c r="H8" s="48"/>
      <c r="I8" s="48"/>
    </row>
    <row r="9" spans="1:9" ht="15.75">
      <c r="A9" s="47"/>
      <c r="B9" s="47"/>
      <c r="C9" s="48"/>
      <c r="D9" s="48"/>
      <c r="E9" s="48"/>
      <c r="F9" s="48"/>
      <c r="G9" s="48"/>
      <c r="H9" s="48"/>
      <c r="I9" s="48"/>
    </row>
    <row r="10" spans="1:9" ht="15.75">
      <c r="A10" s="47"/>
      <c r="B10" s="47"/>
      <c r="C10" s="48"/>
      <c r="D10" s="48"/>
      <c r="E10" s="48"/>
      <c r="F10" s="48"/>
      <c r="G10" s="48"/>
      <c r="H10" s="48"/>
      <c r="I10" s="48"/>
    </row>
    <row r="11" spans="1:9" ht="15.75">
      <c r="A11" s="47"/>
      <c r="B11" s="47"/>
      <c r="C11" s="48"/>
      <c r="D11" s="48"/>
      <c r="E11" s="48"/>
      <c r="F11" s="48"/>
      <c r="G11" s="48"/>
      <c r="H11" s="48"/>
      <c r="I11" s="48"/>
    </row>
    <row r="12" spans="1:9" ht="15">
      <c r="A12" s="49" t="s">
        <v>287</v>
      </c>
      <c r="B12" s="49"/>
      <c r="C12" s="50"/>
      <c r="D12" s="50"/>
      <c r="E12" s="50"/>
      <c r="F12" s="50"/>
      <c r="G12" s="50"/>
      <c r="H12" s="50"/>
      <c r="I12" s="50"/>
    </row>
    <row r="13" spans="1:9" ht="15.75">
      <c r="A13" s="47"/>
      <c r="B13" s="47"/>
      <c r="C13" s="48"/>
      <c r="D13" s="48"/>
      <c r="E13" s="48"/>
      <c r="F13" s="48"/>
      <c r="G13" s="48"/>
      <c r="H13" s="48"/>
      <c r="I13" s="48"/>
    </row>
    <row r="14" spans="1:9" ht="15.75">
      <c r="A14" s="47"/>
      <c r="B14" s="47"/>
      <c r="C14" s="48"/>
      <c r="D14" s="48"/>
      <c r="E14" s="48"/>
      <c r="F14" s="48"/>
      <c r="G14" s="48"/>
      <c r="H14" s="48"/>
      <c r="I14" s="48"/>
    </row>
    <row r="15" spans="1:9" ht="15.75">
      <c r="A15" s="47"/>
      <c r="B15" s="47"/>
      <c r="C15" s="48"/>
      <c r="D15" s="48"/>
      <c r="E15" s="48"/>
      <c r="F15" s="48"/>
      <c r="G15" s="48"/>
      <c r="H15" s="48"/>
      <c r="I15" s="48"/>
    </row>
    <row r="16" spans="1:9" ht="15.75">
      <c r="A16" s="47"/>
      <c r="B16" s="47"/>
      <c r="C16" s="48"/>
      <c r="D16" s="48"/>
      <c r="E16" s="48"/>
      <c r="F16" s="48"/>
      <c r="G16" s="48"/>
      <c r="H16" s="48"/>
      <c r="I16" s="48"/>
    </row>
    <row r="17" spans="1:9" ht="15">
      <c r="A17" s="49" t="s">
        <v>288</v>
      </c>
      <c r="B17" s="49"/>
      <c r="C17" s="50"/>
      <c r="D17" s="50"/>
      <c r="E17" s="50"/>
      <c r="F17" s="50"/>
      <c r="G17" s="50"/>
      <c r="H17" s="50"/>
      <c r="I17" s="50"/>
    </row>
    <row r="18" spans="1:9" ht="15.75">
      <c r="A18" s="47" t="s">
        <v>597</v>
      </c>
      <c r="B18" s="47">
        <v>2009</v>
      </c>
      <c r="C18" s="48">
        <v>139064</v>
      </c>
      <c r="D18" s="48">
        <v>6268</v>
      </c>
      <c r="E18" s="48">
        <v>6268</v>
      </c>
      <c r="F18" s="48">
        <v>6268</v>
      </c>
      <c r="G18" s="48">
        <v>6268</v>
      </c>
      <c r="H18" s="48">
        <v>57953</v>
      </c>
      <c r="I18" s="48">
        <f>SUM(C18:H18)</f>
        <v>222089</v>
      </c>
    </row>
    <row r="19" spans="1:9" ht="15.75">
      <c r="A19" s="47" t="s">
        <v>598</v>
      </c>
      <c r="B19" s="47">
        <v>2014</v>
      </c>
      <c r="C19" s="48">
        <v>0</v>
      </c>
      <c r="D19" s="48">
        <v>0</v>
      </c>
      <c r="E19" s="48">
        <v>0</v>
      </c>
      <c r="F19" s="48">
        <v>9071</v>
      </c>
      <c r="G19" s="48">
        <v>9071</v>
      </c>
      <c r="H19" s="48">
        <v>108858</v>
      </c>
      <c r="I19" s="48">
        <f>SUM(C19:H19)</f>
        <v>127000</v>
      </c>
    </row>
    <row r="20" spans="1:9" ht="15.75">
      <c r="A20" s="47"/>
      <c r="B20" s="47"/>
      <c r="C20" s="48"/>
      <c r="D20" s="48"/>
      <c r="E20" s="48"/>
      <c r="F20" s="48"/>
      <c r="G20" s="48"/>
      <c r="H20" s="48"/>
      <c r="I20" s="48"/>
    </row>
    <row r="21" spans="1:9" ht="15.75">
      <c r="A21" s="47"/>
      <c r="B21" s="47"/>
      <c r="C21" s="48"/>
      <c r="D21" s="48"/>
      <c r="E21" s="48"/>
      <c r="F21" s="48"/>
      <c r="G21" s="48"/>
      <c r="H21" s="48"/>
      <c r="I21" s="48"/>
    </row>
    <row r="22" spans="1:9" ht="15">
      <c r="A22" s="49" t="s">
        <v>289</v>
      </c>
      <c r="B22" s="49"/>
      <c r="C22" s="50"/>
      <c r="D22" s="50"/>
      <c r="E22" s="50"/>
      <c r="F22" s="50"/>
      <c r="G22" s="50"/>
      <c r="H22" s="50"/>
      <c r="I22" s="50"/>
    </row>
    <row r="23" spans="1:9" ht="15.75">
      <c r="A23" s="47" t="s">
        <v>599</v>
      </c>
      <c r="B23" s="47">
        <v>2012</v>
      </c>
      <c r="C23" s="48">
        <v>1270</v>
      </c>
      <c r="D23" s="48">
        <v>107289</v>
      </c>
      <c r="E23" s="48">
        <v>661898</v>
      </c>
      <c r="F23" s="48"/>
      <c r="G23" s="48"/>
      <c r="H23" s="48"/>
      <c r="I23" s="48">
        <v>770457</v>
      </c>
    </row>
    <row r="24" spans="1:9" ht="15.75">
      <c r="A24" s="47"/>
      <c r="B24" s="47"/>
      <c r="C24" s="48"/>
      <c r="D24" s="48"/>
      <c r="E24" s="48"/>
      <c r="F24" s="48"/>
      <c r="G24" s="48"/>
      <c r="H24" s="48"/>
      <c r="I24" s="48"/>
    </row>
    <row r="25" spans="1:9" ht="15.75">
      <c r="A25" s="47"/>
      <c r="B25" s="47"/>
      <c r="C25" s="48"/>
      <c r="D25" s="48"/>
      <c r="E25" s="48"/>
      <c r="F25" s="48"/>
      <c r="G25" s="48"/>
      <c r="H25" s="48"/>
      <c r="I25" s="48"/>
    </row>
    <row r="26" spans="1:9" ht="15.75">
      <c r="A26" s="47"/>
      <c r="B26" s="47"/>
      <c r="C26" s="48"/>
      <c r="D26" s="48"/>
      <c r="E26" s="48"/>
      <c r="F26" s="48"/>
      <c r="G26" s="48"/>
      <c r="H26" s="48"/>
      <c r="I26" s="48"/>
    </row>
    <row r="27" spans="1:9" ht="15">
      <c r="A27" s="49" t="s">
        <v>290</v>
      </c>
      <c r="B27" s="49"/>
      <c r="C27" s="50"/>
      <c r="D27" s="50"/>
      <c r="E27" s="50"/>
      <c r="F27" s="50"/>
      <c r="G27" s="50"/>
      <c r="H27" s="50"/>
      <c r="I27" s="50"/>
    </row>
    <row r="28" spans="1:9" ht="15">
      <c r="A28" s="49"/>
      <c r="B28" s="49"/>
      <c r="C28" s="50"/>
      <c r="D28" s="50"/>
      <c r="E28" s="50"/>
      <c r="F28" s="50"/>
      <c r="G28" s="50"/>
      <c r="H28" s="50"/>
      <c r="I28" s="50"/>
    </row>
    <row r="29" spans="1:9" ht="15">
      <c r="A29" s="49"/>
      <c r="B29" s="49"/>
      <c r="C29" s="50"/>
      <c r="D29" s="50"/>
      <c r="E29" s="50"/>
      <c r="F29" s="50"/>
      <c r="G29" s="50"/>
      <c r="H29" s="50"/>
      <c r="I29" s="50"/>
    </row>
    <row r="30" spans="1:9" ht="15">
      <c r="A30" s="49"/>
      <c r="B30" s="49"/>
      <c r="C30" s="50"/>
      <c r="D30" s="50"/>
      <c r="E30" s="50"/>
      <c r="F30" s="50"/>
      <c r="G30" s="50"/>
      <c r="H30" s="50"/>
      <c r="I30" s="50"/>
    </row>
    <row r="31" spans="1:9" ht="15">
      <c r="A31" s="49"/>
      <c r="B31" s="49"/>
      <c r="C31" s="50"/>
      <c r="D31" s="50"/>
      <c r="E31" s="50"/>
      <c r="F31" s="50"/>
      <c r="G31" s="50"/>
      <c r="H31" s="50"/>
      <c r="I31" s="50"/>
    </row>
    <row r="32" spans="1:9" ht="16.5">
      <c r="A32" s="195" t="s">
        <v>291</v>
      </c>
      <c r="B32" s="196"/>
      <c r="C32" s="203">
        <f aca="true" t="shared" si="0" ref="C32:I32">SUM(C18:C31)</f>
        <v>140334</v>
      </c>
      <c r="D32" s="203">
        <f t="shared" si="0"/>
        <v>113557</v>
      </c>
      <c r="E32" s="203">
        <f t="shared" si="0"/>
        <v>668166</v>
      </c>
      <c r="F32" s="203">
        <f t="shared" si="0"/>
        <v>15339</v>
      </c>
      <c r="G32" s="203">
        <f t="shared" si="0"/>
        <v>15339</v>
      </c>
      <c r="H32" s="203">
        <f t="shared" si="0"/>
        <v>166811</v>
      </c>
      <c r="I32" s="203">
        <f t="shared" si="0"/>
        <v>1119546</v>
      </c>
    </row>
    <row r="33" spans="1:9" ht="15.75">
      <c r="A33" s="41"/>
      <c r="B33" s="41"/>
      <c r="C33" s="41"/>
      <c r="D33" s="41"/>
      <c r="E33" s="41"/>
      <c r="F33" s="41"/>
      <c r="G33" s="41"/>
      <c r="H33" s="41"/>
      <c r="I33" s="41"/>
    </row>
    <row r="34" spans="1:9" ht="15.75">
      <c r="A34" s="41"/>
      <c r="B34" s="41"/>
      <c r="C34" s="41"/>
      <c r="D34" s="41"/>
      <c r="E34" s="41"/>
      <c r="F34" s="41"/>
      <c r="G34" s="41"/>
      <c r="H34" s="41"/>
      <c r="I34" s="41"/>
    </row>
    <row r="35" spans="1:9" ht="15.75">
      <c r="A35" s="41"/>
      <c r="B35" s="41"/>
      <c r="C35" s="41"/>
      <c r="D35" s="41"/>
      <c r="E35" s="41"/>
      <c r="F35" s="41"/>
      <c r="G35" s="41"/>
      <c r="H35" s="41"/>
      <c r="I35" s="41"/>
    </row>
    <row r="36" spans="1:9" ht="15.75">
      <c r="A36" s="41"/>
      <c r="B36" s="41"/>
      <c r="C36" s="41"/>
      <c r="D36" s="41"/>
      <c r="E36" s="41"/>
      <c r="F36" s="41"/>
      <c r="G36" s="41"/>
      <c r="H36" s="41"/>
      <c r="I36" s="41"/>
    </row>
  </sheetData>
  <sheetProtection/>
  <mergeCells count="3">
    <mergeCell ref="A1:I1"/>
    <mergeCell ref="A3:I3"/>
    <mergeCell ref="A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7109375" style="0" customWidth="1"/>
    <col min="2" max="2" width="15.421875" style="0" customWidth="1"/>
    <col min="3" max="3" width="14.00390625" style="0" customWidth="1"/>
    <col min="4" max="4" width="14.57421875" style="0" customWidth="1"/>
  </cols>
  <sheetData>
    <row r="1" spans="1:4" ht="32.25" customHeight="1">
      <c r="A1" s="294" t="s">
        <v>633</v>
      </c>
      <c r="B1" s="301"/>
      <c r="C1" s="301"/>
      <c r="D1" s="301"/>
    </row>
    <row r="2" ht="15">
      <c r="A2" s="1"/>
    </row>
    <row r="3" spans="1:4" ht="15">
      <c r="A3" s="289" t="s">
        <v>601</v>
      </c>
      <c r="B3" s="302"/>
      <c r="C3" s="302"/>
      <c r="D3" s="302"/>
    </row>
    <row r="4" spans="1:4" ht="27" customHeight="1">
      <c r="A4" s="289" t="s">
        <v>559</v>
      </c>
      <c r="B4" s="302"/>
      <c r="C4" s="302"/>
      <c r="D4" s="302"/>
    </row>
    <row r="5" ht="15.75" thickBot="1"/>
    <row r="6" spans="1:4" ht="36.75">
      <c r="A6" s="51" t="s">
        <v>292</v>
      </c>
      <c r="B6" s="52" t="s">
        <v>293</v>
      </c>
      <c r="C6" s="52" t="s">
        <v>294</v>
      </c>
      <c r="D6" s="53" t="s">
        <v>295</v>
      </c>
    </row>
    <row r="7" spans="1:4" ht="15">
      <c r="A7" s="54" t="s">
        <v>247</v>
      </c>
      <c r="B7" s="55">
        <v>10</v>
      </c>
      <c r="C7" s="55">
        <v>10</v>
      </c>
      <c r="D7" s="56"/>
    </row>
    <row r="8" spans="1:4" ht="15">
      <c r="A8" s="54" t="s">
        <v>251</v>
      </c>
      <c r="B8" s="55"/>
      <c r="C8" s="55"/>
      <c r="D8" s="56"/>
    </row>
    <row r="9" spans="1:4" ht="15">
      <c r="A9" s="54" t="s">
        <v>296</v>
      </c>
      <c r="B9" s="55"/>
      <c r="C9" s="55"/>
      <c r="D9" s="56"/>
    </row>
    <row r="10" spans="1:4" ht="15">
      <c r="A10" s="57" t="s">
        <v>297</v>
      </c>
      <c r="B10" s="55"/>
      <c r="C10" s="55"/>
      <c r="D10" s="56"/>
    </row>
    <row r="11" spans="1:4" ht="15">
      <c r="A11" s="54"/>
      <c r="B11" s="55"/>
      <c r="C11" s="55"/>
      <c r="D11" s="56"/>
    </row>
    <row r="12" spans="1:4" ht="15">
      <c r="A12" s="54"/>
      <c r="B12" s="55"/>
      <c r="C12" s="55"/>
      <c r="D12" s="56"/>
    </row>
    <row r="13" spans="1:4" ht="15.75">
      <c r="A13" s="58"/>
      <c r="B13" s="55"/>
      <c r="C13" s="55"/>
      <c r="D13" s="56"/>
    </row>
    <row r="14" spans="1:4" ht="16.5" thickBot="1">
      <c r="A14" s="59" t="s">
        <v>298</v>
      </c>
      <c r="B14" s="60">
        <f>SUM(B7:B13)</f>
        <v>10</v>
      </c>
      <c r="C14" s="60">
        <f>SUM(C7:C13)</f>
        <v>10</v>
      </c>
      <c r="D14" s="61"/>
    </row>
    <row r="15" spans="1:4" ht="16.5" thickBot="1">
      <c r="A15" s="314"/>
      <c r="B15" s="303"/>
      <c r="C15" s="303"/>
      <c r="D15" s="315"/>
    </row>
    <row r="16" spans="1:4" ht="36.75">
      <c r="A16" s="51" t="s">
        <v>299</v>
      </c>
      <c r="B16" s="62" t="s">
        <v>293</v>
      </c>
      <c r="C16" s="52" t="s">
        <v>294</v>
      </c>
      <c r="D16" s="63" t="s">
        <v>295</v>
      </c>
    </row>
    <row r="17" spans="1:4" ht="15">
      <c r="A17" s="64"/>
      <c r="B17" s="65"/>
      <c r="C17" s="65"/>
      <c r="D17" s="66"/>
    </row>
    <row r="18" spans="1:4" ht="15">
      <c r="A18" s="64"/>
      <c r="B18" s="65"/>
      <c r="C18" s="65"/>
      <c r="D18" s="66"/>
    </row>
    <row r="19" spans="1:4" ht="15">
      <c r="A19" s="67"/>
      <c r="B19" s="55"/>
      <c r="C19" s="55"/>
      <c r="D19" s="56"/>
    </row>
    <row r="20" spans="1:4" ht="15">
      <c r="A20" s="67"/>
      <c r="B20" s="55"/>
      <c r="C20" s="55"/>
      <c r="D20" s="56"/>
    </row>
    <row r="21" spans="1:4" ht="15.75" thickBot="1">
      <c r="A21" s="68" t="s">
        <v>300</v>
      </c>
      <c r="B21" s="69">
        <f>SUM(B17:B20)</f>
        <v>0</v>
      </c>
      <c r="C21" s="69">
        <f>SUM(C17:C20)</f>
        <v>0</v>
      </c>
      <c r="D21" s="70"/>
    </row>
    <row r="22" spans="1:4" ht="16.5" thickBot="1">
      <c r="A22" s="314"/>
      <c r="B22" s="303"/>
      <c r="C22" s="303"/>
      <c r="D22" s="315"/>
    </row>
    <row r="23" spans="1:4" ht="36.75">
      <c r="A23" s="51" t="s">
        <v>301</v>
      </c>
      <c r="B23" s="62" t="s">
        <v>293</v>
      </c>
      <c r="C23" s="52" t="s">
        <v>294</v>
      </c>
      <c r="D23" s="63" t="s">
        <v>295</v>
      </c>
    </row>
    <row r="24" spans="1:4" ht="15">
      <c r="A24" s="71"/>
      <c r="B24" s="55"/>
      <c r="C24" s="55"/>
      <c r="D24" s="56"/>
    </row>
    <row r="25" spans="1:4" ht="15">
      <c r="A25" s="71"/>
      <c r="B25" s="55"/>
      <c r="C25" s="55"/>
      <c r="D25" s="56"/>
    </row>
    <row r="26" spans="1:4" ht="15">
      <c r="A26" s="67"/>
      <c r="B26" s="55"/>
      <c r="C26" s="55"/>
      <c r="D26" s="56"/>
    </row>
    <row r="27" spans="1:4" ht="15">
      <c r="A27" s="67"/>
      <c r="B27" s="55"/>
      <c r="C27" s="55"/>
      <c r="D27" s="56"/>
    </row>
    <row r="28" spans="1:4" ht="16.5" thickBot="1">
      <c r="A28" s="59" t="s">
        <v>302</v>
      </c>
      <c r="B28" s="60">
        <f>SUM(B24:B27)</f>
        <v>0</v>
      </c>
      <c r="C28" s="60">
        <f>SUM(C24:C27)</f>
        <v>0</v>
      </c>
      <c r="D28" s="72"/>
    </row>
    <row r="29" spans="1:4" ht="17.25" thickBot="1">
      <c r="A29" s="316"/>
      <c r="B29" s="317"/>
      <c r="C29" s="317"/>
      <c r="D29" s="318"/>
    </row>
    <row r="30" spans="1:4" ht="36.75">
      <c r="A30" s="74" t="s">
        <v>303</v>
      </c>
      <c r="B30" s="62" t="s">
        <v>293</v>
      </c>
      <c r="C30" s="52" t="s">
        <v>294</v>
      </c>
      <c r="D30" s="63" t="s">
        <v>295</v>
      </c>
    </row>
    <row r="31" spans="1:4" ht="15.75">
      <c r="A31" s="75"/>
      <c r="B31" s="76"/>
      <c r="C31" s="76"/>
      <c r="D31" s="77"/>
    </row>
    <row r="32" spans="1:4" ht="15.75">
      <c r="A32" s="75"/>
      <c r="B32" s="76"/>
      <c r="C32" s="76"/>
      <c r="D32" s="77"/>
    </row>
    <row r="33" spans="1:4" ht="15.75">
      <c r="A33" s="75"/>
      <c r="B33" s="76"/>
      <c r="C33" s="76"/>
      <c r="D33" s="77"/>
    </row>
    <row r="34" spans="1:4" ht="15.75">
      <c r="A34" s="75"/>
      <c r="B34" s="76"/>
      <c r="C34" s="76"/>
      <c r="D34" s="77"/>
    </row>
    <row r="35" spans="1:4" ht="16.5" thickBot="1">
      <c r="A35" s="59" t="s">
        <v>304</v>
      </c>
      <c r="B35" s="60">
        <f>SUM(B31:B34)</f>
        <v>0</v>
      </c>
      <c r="C35" s="60">
        <f>SUM(C31:C34)</f>
        <v>0</v>
      </c>
      <c r="D35" s="72"/>
    </row>
    <row r="36" spans="1:4" ht="16.5" thickBot="1">
      <c r="A36" s="314"/>
      <c r="B36" s="303"/>
      <c r="C36" s="303"/>
      <c r="D36" s="315"/>
    </row>
    <row r="37" spans="1:4" ht="36.75">
      <c r="A37" s="51" t="s">
        <v>305</v>
      </c>
      <c r="B37" s="62" t="s">
        <v>293</v>
      </c>
      <c r="C37" s="52" t="s">
        <v>294</v>
      </c>
      <c r="D37" s="63" t="s">
        <v>295</v>
      </c>
    </row>
    <row r="38" spans="1:4" ht="15">
      <c r="A38" s="67" t="s">
        <v>306</v>
      </c>
      <c r="B38" s="55"/>
      <c r="C38" s="55"/>
      <c r="D38" s="56"/>
    </row>
    <row r="39" spans="1:4" ht="15">
      <c r="A39" s="67" t="s">
        <v>307</v>
      </c>
      <c r="B39" s="55"/>
      <c r="C39" s="55"/>
      <c r="D39" s="56"/>
    </row>
    <row r="40" spans="1:4" ht="15">
      <c r="A40" s="67" t="s">
        <v>600</v>
      </c>
      <c r="B40" s="55">
        <v>594</v>
      </c>
      <c r="C40" s="55">
        <v>314</v>
      </c>
      <c r="D40" s="56"/>
    </row>
    <row r="41" spans="1:4" ht="15">
      <c r="A41" s="67"/>
      <c r="B41" s="55"/>
      <c r="C41" s="55"/>
      <c r="D41" s="56"/>
    </row>
    <row r="42" spans="1:4" ht="15.75" thickBot="1">
      <c r="A42" s="68" t="s">
        <v>308</v>
      </c>
      <c r="B42" s="69">
        <f>SUM(B38:B41)</f>
        <v>594</v>
      </c>
      <c r="C42" s="69">
        <f>SUM(C38:C41)</f>
        <v>314</v>
      </c>
      <c r="D42" s="70"/>
    </row>
    <row r="43" spans="1:4" ht="18">
      <c r="A43" s="78" t="s">
        <v>291</v>
      </c>
      <c r="B43" s="79">
        <f>SUM(B14,B21,B28,B35,B42)</f>
        <v>604</v>
      </c>
      <c r="C43" s="79">
        <f>SUM(C14,C21,C28,C35,C42)</f>
        <v>324</v>
      </c>
      <c r="D43" s="79"/>
    </row>
    <row r="44" spans="1:4" ht="15.75">
      <c r="A44" s="80"/>
      <c r="B44" s="80"/>
      <c r="C44" s="80"/>
      <c r="D44" s="80"/>
    </row>
    <row r="45" spans="1:4" ht="15.75">
      <c r="A45" s="41"/>
      <c r="B45" s="41"/>
      <c r="C45" s="41"/>
      <c r="D45" s="41"/>
    </row>
    <row r="46" spans="1:4" ht="15.75">
      <c r="A46" s="41"/>
      <c r="B46" s="41"/>
      <c r="C46" s="41"/>
      <c r="D46" s="41"/>
    </row>
    <row r="47" spans="1:4" ht="15.75">
      <c r="A47" s="41"/>
      <c r="B47" s="41"/>
      <c r="C47" s="41"/>
      <c r="D47" s="41"/>
    </row>
  </sheetData>
  <sheetProtection/>
  <mergeCells count="7">
    <mergeCell ref="A15:D15"/>
    <mergeCell ref="A22:D22"/>
    <mergeCell ref="A29:D29"/>
    <mergeCell ref="A36:D36"/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0.8515625" style="0" customWidth="1"/>
    <col min="2" max="2" width="13.57421875" style="211" customWidth="1"/>
    <col min="3" max="3" width="10.421875" style="0" customWidth="1"/>
    <col min="4" max="4" width="14.140625" style="0" customWidth="1"/>
    <col min="5" max="5" width="11.7109375" style="0" customWidth="1"/>
  </cols>
  <sheetData>
    <row r="1" spans="1:5" ht="34.5" customHeight="1">
      <c r="A1" s="294" t="s">
        <v>634</v>
      </c>
      <c r="B1" s="301"/>
      <c r="C1" s="301"/>
      <c r="D1" s="301"/>
      <c r="E1" s="301"/>
    </row>
    <row r="2" ht="15">
      <c r="A2" s="1"/>
    </row>
    <row r="3" spans="1:5" ht="15">
      <c r="A3" s="289" t="s">
        <v>601</v>
      </c>
      <c r="B3" s="302"/>
      <c r="C3" s="302"/>
      <c r="D3" s="302"/>
      <c r="E3" s="302"/>
    </row>
    <row r="4" spans="1:5" ht="28.5" customHeight="1">
      <c r="A4" s="289" t="s">
        <v>560</v>
      </c>
      <c r="B4" s="301"/>
      <c r="C4" s="301"/>
      <c r="D4" s="301"/>
      <c r="E4" s="301"/>
    </row>
    <row r="5" spans="1:5" ht="28.5" customHeight="1">
      <c r="A5" s="29"/>
      <c r="C5" s="144"/>
      <c r="D5" s="144"/>
      <c r="E5" s="144"/>
    </row>
    <row r="6" ht="15">
      <c r="A6" s="32" t="s">
        <v>561</v>
      </c>
    </row>
    <row r="7" spans="1:5" ht="26.25">
      <c r="A7" s="2" t="s">
        <v>24</v>
      </c>
      <c r="B7" s="212" t="s">
        <v>342</v>
      </c>
      <c r="C7" s="109" t="s">
        <v>25</v>
      </c>
      <c r="D7" s="109" t="s">
        <v>26</v>
      </c>
      <c r="E7" s="109" t="s">
        <v>27</v>
      </c>
    </row>
    <row r="8" spans="1:5" ht="15">
      <c r="A8" s="6" t="s">
        <v>28</v>
      </c>
      <c r="B8" s="7">
        <v>44425</v>
      </c>
      <c r="C8" s="7">
        <v>33383</v>
      </c>
      <c r="D8" s="7">
        <v>41157</v>
      </c>
      <c r="E8" s="7">
        <v>47247</v>
      </c>
    </row>
    <row r="9" spans="1:5" ht="15">
      <c r="A9" s="9" t="s">
        <v>29</v>
      </c>
      <c r="B9" s="10">
        <v>171608</v>
      </c>
      <c r="C9" s="10">
        <v>186206</v>
      </c>
      <c r="D9" s="10">
        <v>221534</v>
      </c>
      <c r="E9" s="10">
        <v>221534</v>
      </c>
    </row>
    <row r="10" spans="1:5" ht="15">
      <c r="A10" s="9" t="s">
        <v>30</v>
      </c>
      <c r="B10" s="10"/>
      <c r="C10" s="10"/>
      <c r="D10" s="10">
        <v>2715</v>
      </c>
      <c r="E10" s="10"/>
    </row>
    <row r="11" spans="1:5" ht="30">
      <c r="A11" s="9" t="s">
        <v>31</v>
      </c>
      <c r="B11" s="10"/>
      <c r="C11" s="10"/>
      <c r="D11" s="10"/>
      <c r="E11" s="10"/>
    </row>
    <row r="12" spans="1:5" ht="15">
      <c r="A12" s="9" t="s">
        <v>32</v>
      </c>
      <c r="B12" s="10">
        <v>17526</v>
      </c>
      <c r="C12" s="10">
        <v>22046</v>
      </c>
      <c r="D12" s="10">
        <v>27804</v>
      </c>
      <c r="E12" s="10">
        <v>29412</v>
      </c>
    </row>
    <row r="13" spans="1:5" ht="15">
      <c r="A13" s="6" t="s">
        <v>33</v>
      </c>
      <c r="B13" s="7">
        <v>189134</v>
      </c>
      <c r="C13" s="7">
        <v>208252</v>
      </c>
      <c r="D13" s="7">
        <v>252053</v>
      </c>
      <c r="E13" s="7">
        <v>250946</v>
      </c>
    </row>
    <row r="14" spans="1:5" ht="30">
      <c r="A14" s="9" t="s">
        <v>34</v>
      </c>
      <c r="B14" s="10"/>
      <c r="C14" s="10"/>
      <c r="D14" s="10"/>
      <c r="E14" s="10"/>
    </row>
    <row r="15" spans="1:5" ht="15">
      <c r="A15" s="9" t="s">
        <v>35</v>
      </c>
      <c r="B15" s="10">
        <v>25319</v>
      </c>
      <c r="C15" s="10">
        <v>35000</v>
      </c>
      <c r="D15" s="10">
        <v>35133</v>
      </c>
      <c r="E15" s="10">
        <v>27471</v>
      </c>
    </row>
    <row r="16" spans="1:5" ht="15">
      <c r="A16" s="6" t="s">
        <v>36</v>
      </c>
      <c r="B16" s="7"/>
      <c r="C16" s="7">
        <v>35000</v>
      </c>
      <c r="D16" s="7">
        <v>35133</v>
      </c>
      <c r="E16" s="7">
        <v>27471</v>
      </c>
    </row>
    <row r="17" spans="1:5" ht="15">
      <c r="A17" s="6" t="s">
        <v>37</v>
      </c>
      <c r="B17" s="7">
        <v>353749</v>
      </c>
      <c r="C17" s="7">
        <v>148417</v>
      </c>
      <c r="D17" s="7">
        <v>141800</v>
      </c>
      <c r="E17" s="7">
        <v>173892</v>
      </c>
    </row>
    <row r="18" spans="1:5" ht="15">
      <c r="A18" s="11" t="s">
        <v>38</v>
      </c>
      <c r="B18" s="12">
        <v>612627</v>
      </c>
      <c r="C18" s="7">
        <v>425052</v>
      </c>
      <c r="D18" s="7">
        <v>470143</v>
      </c>
      <c r="E18" s="7">
        <v>489322</v>
      </c>
    </row>
    <row r="19" spans="1:5" ht="30">
      <c r="A19" s="9" t="s">
        <v>39</v>
      </c>
      <c r="B19" s="10"/>
      <c r="C19" s="10"/>
      <c r="D19" s="10"/>
      <c r="E19" s="10">
        <v>248</v>
      </c>
    </row>
    <row r="20" spans="1:5" ht="15">
      <c r="A20" s="9" t="s">
        <v>40</v>
      </c>
      <c r="B20" s="10"/>
      <c r="C20" s="10"/>
      <c r="D20" s="10"/>
      <c r="E20" s="10"/>
    </row>
    <row r="21" spans="1:5" ht="15">
      <c r="A21" s="9" t="s">
        <v>41</v>
      </c>
      <c r="B21" s="10"/>
      <c r="C21" s="10"/>
      <c r="D21" s="10"/>
      <c r="E21" s="10">
        <v>1736</v>
      </c>
    </row>
    <row r="22" spans="1:5" ht="15">
      <c r="A22" s="9" t="s">
        <v>42</v>
      </c>
      <c r="B22" s="10">
        <v>2087</v>
      </c>
      <c r="C22" s="10"/>
      <c r="D22" s="10"/>
      <c r="E22" s="10"/>
    </row>
    <row r="23" spans="1:5" ht="15">
      <c r="A23" s="6" t="s">
        <v>43</v>
      </c>
      <c r="B23" s="7"/>
      <c r="C23" s="7"/>
      <c r="D23" s="7"/>
      <c r="E23" s="7">
        <v>1984</v>
      </c>
    </row>
    <row r="24" spans="1:5" ht="15">
      <c r="A24" s="9" t="s">
        <v>44</v>
      </c>
      <c r="B24" s="10"/>
      <c r="C24" s="10"/>
      <c r="D24" s="10">
        <v>134157</v>
      </c>
      <c r="E24" s="10">
        <v>134157</v>
      </c>
    </row>
    <row r="25" spans="1:5" ht="30">
      <c r="A25" s="9" t="s">
        <v>45</v>
      </c>
      <c r="B25" s="10"/>
      <c r="C25" s="10"/>
      <c r="D25" s="10"/>
      <c r="E25" s="10"/>
    </row>
    <row r="26" spans="1:5" ht="15">
      <c r="A26" s="9" t="s">
        <v>46</v>
      </c>
      <c r="B26" s="10">
        <v>17666</v>
      </c>
      <c r="C26" s="10">
        <v>422600</v>
      </c>
      <c r="D26" s="10">
        <v>422700</v>
      </c>
      <c r="E26" s="10">
        <v>86138</v>
      </c>
    </row>
    <row r="27" spans="1:5" ht="15">
      <c r="A27" s="6" t="s">
        <v>47</v>
      </c>
      <c r="B27" s="7"/>
      <c r="C27" s="7">
        <v>422600</v>
      </c>
      <c r="D27" s="7">
        <v>556857</v>
      </c>
      <c r="E27" s="7">
        <v>220295</v>
      </c>
    </row>
    <row r="28" spans="1:5" ht="30">
      <c r="A28" s="9" t="s">
        <v>48</v>
      </c>
      <c r="B28" s="10"/>
      <c r="C28" s="10"/>
      <c r="D28" s="10"/>
      <c r="E28" s="10"/>
    </row>
    <row r="29" spans="1:5" ht="15">
      <c r="A29" s="9" t="s">
        <v>49</v>
      </c>
      <c r="B29" s="10">
        <v>713</v>
      </c>
      <c r="C29" s="10"/>
      <c r="D29" s="10">
        <v>7880</v>
      </c>
      <c r="E29" s="10">
        <v>14597</v>
      </c>
    </row>
    <row r="30" spans="1:5" ht="15">
      <c r="A30" s="6" t="s">
        <v>50</v>
      </c>
      <c r="B30" s="7"/>
      <c r="C30" s="7"/>
      <c r="D30" s="7">
        <v>7880</v>
      </c>
      <c r="E30" s="7">
        <v>14597</v>
      </c>
    </row>
    <row r="31" spans="1:5" ht="15">
      <c r="A31" s="11" t="s">
        <v>51</v>
      </c>
      <c r="B31" s="12">
        <v>20466</v>
      </c>
      <c r="C31" s="7">
        <v>422600</v>
      </c>
      <c r="D31" s="7">
        <v>564737</v>
      </c>
      <c r="E31" s="7">
        <v>236876</v>
      </c>
    </row>
    <row r="32" spans="1:5" ht="15">
      <c r="A32" s="14" t="s">
        <v>52</v>
      </c>
      <c r="B32" s="213">
        <v>633093</v>
      </c>
      <c r="C32" s="7">
        <v>847652</v>
      </c>
      <c r="D32" s="7">
        <v>1034880</v>
      </c>
      <c r="E32" s="7">
        <v>736432</v>
      </c>
    </row>
    <row r="33" spans="1:5" ht="15">
      <c r="A33" s="9" t="s">
        <v>60</v>
      </c>
      <c r="B33" s="10">
        <v>152513</v>
      </c>
      <c r="C33" s="10">
        <v>140000</v>
      </c>
      <c r="D33" s="10">
        <v>148958</v>
      </c>
      <c r="E33" s="10">
        <v>147478</v>
      </c>
    </row>
    <row r="34" spans="1:5" ht="15">
      <c r="A34" s="9" t="s">
        <v>61</v>
      </c>
      <c r="B34" s="10"/>
      <c r="C34" s="10"/>
      <c r="D34" s="10"/>
      <c r="E34" s="10"/>
    </row>
    <row r="35" spans="1:5" ht="15">
      <c r="A35" s="9" t="s">
        <v>62</v>
      </c>
      <c r="B35" s="10"/>
      <c r="C35" s="10"/>
      <c r="D35" s="10"/>
      <c r="E35" s="10"/>
    </row>
    <row r="36" spans="1:5" ht="15">
      <c r="A36" s="9" t="s">
        <v>63</v>
      </c>
      <c r="B36" s="10"/>
      <c r="C36" s="10"/>
      <c r="D36" s="10"/>
      <c r="E36" s="10"/>
    </row>
    <row r="37" spans="1:5" ht="15">
      <c r="A37" s="9" t="s">
        <v>64</v>
      </c>
      <c r="B37" s="10"/>
      <c r="C37" s="10"/>
      <c r="D37" s="10"/>
      <c r="E37" s="10"/>
    </row>
    <row r="38" spans="1:5" ht="15">
      <c r="A38" s="14" t="s">
        <v>65</v>
      </c>
      <c r="B38" s="213">
        <v>152513</v>
      </c>
      <c r="C38" s="7">
        <v>140000</v>
      </c>
      <c r="D38" s="7">
        <v>148958</v>
      </c>
      <c r="E38" s="7">
        <v>147478</v>
      </c>
    </row>
    <row r="39" spans="1:5" ht="15">
      <c r="A39" s="14" t="s">
        <v>66</v>
      </c>
      <c r="B39" s="213">
        <v>3942</v>
      </c>
      <c r="C39" s="7"/>
      <c r="D39" s="7"/>
      <c r="E39" s="7">
        <v>-7442</v>
      </c>
    </row>
    <row r="40" spans="1:5" ht="15">
      <c r="A40" s="15" t="s">
        <v>68</v>
      </c>
      <c r="B40" s="214">
        <v>789548</v>
      </c>
      <c r="C40" s="7">
        <v>987652</v>
      </c>
      <c r="D40" s="7">
        <v>1183838</v>
      </c>
      <c r="E40" s="7">
        <v>876468</v>
      </c>
    </row>
    <row r="41" spans="1:5" ht="15">
      <c r="A41" s="16" t="s">
        <v>53</v>
      </c>
      <c r="B41" s="215">
        <v>-9236</v>
      </c>
      <c r="C41" s="7">
        <v>-86224</v>
      </c>
      <c r="D41" s="7">
        <v>-76504</v>
      </c>
      <c r="E41" s="7">
        <v>-169623</v>
      </c>
    </row>
    <row r="42" spans="1:5" ht="15">
      <c r="A42" s="16" t="s">
        <v>54</v>
      </c>
      <c r="B42" s="215"/>
      <c r="C42" s="7">
        <v>45000</v>
      </c>
      <c r="D42" s="7">
        <v>-55538</v>
      </c>
      <c r="E42" s="7">
        <v>-82766</v>
      </c>
    </row>
  </sheetData>
  <sheetProtection/>
  <mergeCells count="3">
    <mergeCell ref="A1:E1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55.00390625" style="0" customWidth="1"/>
    <col min="2" max="2" width="15.28125" style="211" customWidth="1"/>
    <col min="3" max="3" width="11.57421875" style="0" customWidth="1"/>
    <col min="4" max="4" width="14.57421875" style="0" customWidth="1"/>
    <col min="5" max="5" width="12.28125" style="0" customWidth="1"/>
  </cols>
  <sheetData>
    <row r="1" spans="1:5" ht="30.75" customHeight="1">
      <c r="A1" s="294" t="s">
        <v>635</v>
      </c>
      <c r="B1" s="301"/>
      <c r="C1" s="301"/>
      <c r="D1" s="301"/>
      <c r="E1" s="301"/>
    </row>
    <row r="2" ht="15">
      <c r="A2" s="1"/>
    </row>
    <row r="3" spans="1:5" ht="15">
      <c r="A3" s="289" t="s">
        <v>601</v>
      </c>
      <c r="B3" s="302"/>
      <c r="C3" s="302"/>
      <c r="D3" s="302"/>
      <c r="E3" s="302"/>
    </row>
    <row r="4" spans="1:5" ht="25.5" customHeight="1">
      <c r="A4" s="289" t="s">
        <v>562</v>
      </c>
      <c r="B4" s="301"/>
      <c r="C4" s="301"/>
      <c r="D4" s="301"/>
      <c r="E4" s="301"/>
    </row>
    <row r="5" ht="18">
      <c r="A5" s="29"/>
    </row>
    <row r="6" ht="15">
      <c r="A6" s="32" t="s">
        <v>561</v>
      </c>
    </row>
    <row r="7" spans="1:5" ht="26.25">
      <c r="A7" s="2" t="s">
        <v>24</v>
      </c>
      <c r="B7" s="212" t="s">
        <v>342</v>
      </c>
      <c r="C7" s="109" t="s">
        <v>25</v>
      </c>
      <c r="D7" s="109" t="s">
        <v>26</v>
      </c>
      <c r="E7" s="109" t="s">
        <v>27</v>
      </c>
    </row>
    <row r="8" spans="1:5" ht="15">
      <c r="A8" s="6" t="s">
        <v>16</v>
      </c>
      <c r="B8" s="7">
        <v>262223</v>
      </c>
      <c r="C8" s="7">
        <v>161111</v>
      </c>
      <c r="D8" s="7">
        <v>180320</v>
      </c>
      <c r="E8" s="7">
        <v>180918</v>
      </c>
    </row>
    <row r="9" spans="1:5" ht="30">
      <c r="A9" s="6" t="s">
        <v>17</v>
      </c>
      <c r="B9" s="7">
        <v>68199</v>
      </c>
      <c r="C9" s="7">
        <v>42043</v>
      </c>
      <c r="D9" s="7">
        <v>43953</v>
      </c>
      <c r="E9" s="7">
        <v>44636</v>
      </c>
    </row>
    <row r="10" spans="1:5" ht="15">
      <c r="A10" s="6" t="s">
        <v>18</v>
      </c>
      <c r="B10" s="7">
        <v>179974</v>
      </c>
      <c r="C10" s="7">
        <v>226159</v>
      </c>
      <c r="D10" s="7">
        <v>270679</v>
      </c>
      <c r="E10" s="7">
        <v>232290</v>
      </c>
    </row>
    <row r="11" spans="1:5" ht="30">
      <c r="A11" s="9" t="s">
        <v>19</v>
      </c>
      <c r="B11" s="10"/>
      <c r="C11" s="10"/>
      <c r="D11" s="10"/>
      <c r="E11" s="10"/>
    </row>
    <row r="12" spans="1:5" ht="30">
      <c r="A12" s="9" t="s">
        <v>20</v>
      </c>
      <c r="B12" s="10"/>
      <c r="C12" s="10"/>
      <c r="D12" s="10"/>
      <c r="E12" s="10"/>
    </row>
    <row r="13" spans="1:5" ht="15">
      <c r="A13" s="9" t="s">
        <v>21</v>
      </c>
      <c r="B13" s="10"/>
      <c r="C13" s="10">
        <v>1200</v>
      </c>
      <c r="D13" s="10">
        <v>1200</v>
      </c>
      <c r="E13" s="10">
        <v>1188</v>
      </c>
    </row>
    <row r="14" spans="1:5" ht="30">
      <c r="A14" s="9" t="s">
        <v>22</v>
      </c>
      <c r="B14" s="10"/>
      <c r="C14" s="10"/>
      <c r="D14" s="10"/>
      <c r="E14" s="10"/>
    </row>
    <row r="15" spans="1:5" ht="30">
      <c r="A15" s="9" t="s">
        <v>23</v>
      </c>
      <c r="B15" s="10">
        <v>42458</v>
      </c>
      <c r="C15" s="10">
        <v>9800</v>
      </c>
      <c r="D15" s="10">
        <v>15780</v>
      </c>
      <c r="E15" s="10">
        <v>15019</v>
      </c>
    </row>
    <row r="16" spans="1:5" ht="15">
      <c r="A16" s="9" t="s">
        <v>15</v>
      </c>
      <c r="B16" s="10"/>
      <c r="C16" s="10">
        <v>50417</v>
      </c>
      <c r="D16" s="10">
        <v>40236</v>
      </c>
      <c r="E16" s="10">
        <v>0</v>
      </c>
    </row>
    <row r="17" spans="1:5" ht="15">
      <c r="A17" s="6" t="s">
        <v>14</v>
      </c>
      <c r="B17" s="7">
        <v>42458</v>
      </c>
      <c r="C17" s="7">
        <v>61417</v>
      </c>
      <c r="D17" s="7">
        <v>57216</v>
      </c>
      <c r="E17" s="7">
        <v>16207</v>
      </c>
    </row>
    <row r="18" spans="1:5" ht="15">
      <c r="A18" s="6" t="s">
        <v>13</v>
      </c>
      <c r="B18" s="7"/>
      <c r="C18" s="7">
        <v>16286</v>
      </c>
      <c r="D18" s="7">
        <v>26535</v>
      </c>
      <c r="E18" s="7">
        <v>24495</v>
      </c>
    </row>
    <row r="19" spans="1:5" ht="15">
      <c r="A19" s="11" t="s">
        <v>12</v>
      </c>
      <c r="B19" s="12">
        <v>552854</v>
      </c>
      <c r="C19" s="12">
        <v>507016</v>
      </c>
      <c r="D19" s="12">
        <v>578703</v>
      </c>
      <c r="E19" s="12">
        <v>498546</v>
      </c>
    </row>
    <row r="20" spans="1:5" ht="15">
      <c r="A20" s="6" t="s">
        <v>11</v>
      </c>
      <c r="B20" s="7">
        <v>20972</v>
      </c>
      <c r="C20" s="7">
        <v>10000</v>
      </c>
      <c r="D20" s="7">
        <v>13965</v>
      </c>
      <c r="E20" s="7">
        <v>14852</v>
      </c>
    </row>
    <row r="21" spans="1:5" ht="15">
      <c r="A21" s="6" t="s">
        <v>10</v>
      </c>
      <c r="B21" s="7">
        <v>43220</v>
      </c>
      <c r="C21" s="7">
        <v>432600</v>
      </c>
      <c r="D21" s="7">
        <v>462933</v>
      </c>
      <c r="E21" s="7">
        <v>125558</v>
      </c>
    </row>
    <row r="22" spans="1:5" ht="30">
      <c r="A22" s="9" t="s">
        <v>9</v>
      </c>
      <c r="B22" s="10"/>
      <c r="C22" s="10"/>
      <c r="D22" s="10"/>
      <c r="E22" s="10"/>
    </row>
    <row r="23" spans="1:5" ht="30">
      <c r="A23" s="9" t="s">
        <v>8</v>
      </c>
      <c r="B23" s="10"/>
      <c r="C23" s="10"/>
      <c r="D23" s="10"/>
      <c r="E23" s="10"/>
    </row>
    <row r="24" spans="1:5" ht="15">
      <c r="A24" s="9" t="s">
        <v>7</v>
      </c>
      <c r="B24" s="10"/>
      <c r="C24" s="10">
        <v>6000</v>
      </c>
      <c r="D24" s="10">
        <v>6000</v>
      </c>
      <c r="E24" s="10">
        <v>6120</v>
      </c>
    </row>
    <row r="25" spans="1:5" ht="30">
      <c r="A25" s="9" t="s">
        <v>6</v>
      </c>
      <c r="B25" s="10"/>
      <c r="C25" s="10"/>
      <c r="D25" s="10"/>
      <c r="E25" s="10"/>
    </row>
    <row r="26" spans="1:5" ht="30">
      <c r="A26" s="9" t="s">
        <v>5</v>
      </c>
      <c r="B26" s="10">
        <v>6811</v>
      </c>
      <c r="C26" s="10"/>
      <c r="D26" s="10">
        <v>7301</v>
      </c>
      <c r="E26" s="10">
        <v>7580</v>
      </c>
    </row>
    <row r="27" spans="1:5" ht="15">
      <c r="A27" s="9" t="s">
        <v>4</v>
      </c>
      <c r="B27" s="10"/>
      <c r="C27" s="10">
        <v>19000</v>
      </c>
      <c r="D27" s="10">
        <v>19000</v>
      </c>
      <c r="E27" s="10"/>
    </row>
    <row r="28" spans="1:5" ht="15">
      <c r="A28" s="9" t="s">
        <v>3</v>
      </c>
      <c r="B28" s="10"/>
      <c r="C28" s="10"/>
      <c r="D28" s="10"/>
      <c r="E28" s="10"/>
    </row>
    <row r="29" spans="1:5" ht="15">
      <c r="A29" s="6" t="s">
        <v>2</v>
      </c>
      <c r="B29" s="7"/>
      <c r="C29" s="7">
        <v>25000</v>
      </c>
      <c r="D29" s="7">
        <v>32301</v>
      </c>
      <c r="E29" s="7">
        <v>13700</v>
      </c>
    </row>
    <row r="30" spans="1:5" ht="15">
      <c r="A30" s="11" t="s">
        <v>1</v>
      </c>
      <c r="B30" s="12">
        <v>71003</v>
      </c>
      <c r="C30" s="7">
        <v>467600</v>
      </c>
      <c r="D30" s="7">
        <v>509199</v>
      </c>
      <c r="E30" s="7">
        <v>154110</v>
      </c>
    </row>
    <row r="31" spans="1:5" ht="15">
      <c r="A31" s="14" t="s">
        <v>0</v>
      </c>
      <c r="B31" s="213">
        <v>623857</v>
      </c>
      <c r="C31" s="7">
        <v>974616</v>
      </c>
      <c r="D31" s="7">
        <v>1087902</v>
      </c>
      <c r="E31" s="7">
        <v>652656</v>
      </c>
    </row>
    <row r="32" spans="1:5" ht="30">
      <c r="A32" s="9" t="s">
        <v>55</v>
      </c>
      <c r="B32" s="10"/>
      <c r="C32" s="10"/>
      <c r="D32" s="10"/>
      <c r="E32" s="10"/>
    </row>
    <row r="33" spans="1:5" ht="15">
      <c r="A33" s="9" t="s">
        <v>56</v>
      </c>
      <c r="B33" s="10"/>
      <c r="C33" s="10"/>
      <c r="D33" s="10"/>
      <c r="E33" s="10"/>
    </row>
    <row r="34" spans="1:5" ht="15">
      <c r="A34" s="9" t="s">
        <v>57</v>
      </c>
      <c r="B34" s="10">
        <v>9777</v>
      </c>
      <c r="C34" s="10">
        <v>13036</v>
      </c>
      <c r="D34" s="10">
        <v>95936</v>
      </c>
      <c r="E34" s="10">
        <v>99195</v>
      </c>
    </row>
    <row r="35" spans="1:5" ht="15">
      <c r="A35" s="14" t="s">
        <v>58</v>
      </c>
      <c r="B35" s="213">
        <v>9777</v>
      </c>
      <c r="C35" s="7">
        <v>13036</v>
      </c>
      <c r="D35" s="7">
        <v>95936</v>
      </c>
      <c r="E35" s="7">
        <v>99195</v>
      </c>
    </row>
    <row r="36" spans="1:5" ht="15">
      <c r="A36" s="14" t="s">
        <v>59</v>
      </c>
      <c r="B36" s="213">
        <v>-10211</v>
      </c>
      <c r="C36" s="7"/>
      <c r="D36" s="7"/>
      <c r="E36" s="7">
        <v>12357</v>
      </c>
    </row>
    <row r="37" spans="1:5" ht="15">
      <c r="A37" s="15" t="s">
        <v>67</v>
      </c>
      <c r="B37" s="214">
        <v>623423</v>
      </c>
      <c r="C37" s="7">
        <v>987652</v>
      </c>
      <c r="D37" s="7">
        <v>1183838</v>
      </c>
      <c r="E37" s="7">
        <v>764208</v>
      </c>
    </row>
  </sheetData>
  <sheetProtection/>
  <mergeCells count="3">
    <mergeCell ref="A1:E1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4">
      <selection activeCell="A1" sqref="A1:E1"/>
    </sheetView>
  </sheetViews>
  <sheetFormatPr defaultColWidth="9.140625" defaultRowHeight="15"/>
  <cols>
    <col min="1" max="1" width="67.28125" style="0" customWidth="1"/>
    <col min="2" max="2" width="11.57421875" style="0" customWidth="1"/>
    <col min="3" max="3" width="17.00390625" style="211" customWidth="1"/>
    <col min="4" max="4" width="15.8515625" style="211" customWidth="1"/>
    <col min="5" max="5" width="10.140625" style="211" customWidth="1"/>
  </cols>
  <sheetData>
    <row r="1" spans="1:5" ht="15">
      <c r="A1" s="294" t="s">
        <v>636</v>
      </c>
      <c r="B1" s="301"/>
      <c r="C1" s="301"/>
      <c r="D1" s="301"/>
      <c r="E1" s="301"/>
    </row>
    <row r="2" ht="15">
      <c r="A2" s="1"/>
    </row>
    <row r="3" spans="1:5" ht="15">
      <c r="A3" s="289" t="s">
        <v>601</v>
      </c>
      <c r="B3" s="302"/>
      <c r="C3" s="302"/>
      <c r="D3" s="302"/>
      <c r="E3" s="302"/>
    </row>
    <row r="4" spans="1:5" ht="25.5" customHeight="1">
      <c r="A4" s="289" t="s">
        <v>575</v>
      </c>
      <c r="B4" s="301"/>
      <c r="C4" s="301"/>
      <c r="D4" s="301"/>
      <c r="E4" s="301"/>
    </row>
    <row r="5" ht="15.75">
      <c r="A5" s="107"/>
    </row>
    <row r="7" ht="15.75">
      <c r="A7" s="108" t="s">
        <v>540</v>
      </c>
    </row>
    <row r="8" spans="1:5" ht="28.5" customHeight="1">
      <c r="A8" s="150" t="s">
        <v>257</v>
      </c>
      <c r="B8" s="322" t="s">
        <v>475</v>
      </c>
      <c r="C8" s="324" t="s">
        <v>543</v>
      </c>
      <c r="D8" s="324" t="s">
        <v>541</v>
      </c>
      <c r="E8" s="324" t="s">
        <v>542</v>
      </c>
    </row>
    <row r="9" spans="1:5" ht="24.75" customHeight="1">
      <c r="A9" s="156" t="s">
        <v>352</v>
      </c>
      <c r="B9" s="323"/>
      <c r="C9" s="324"/>
      <c r="D9" s="324"/>
      <c r="E9" s="324"/>
    </row>
    <row r="10" spans="1:5" ht="15.75">
      <c r="A10" s="147" t="s">
        <v>353</v>
      </c>
      <c r="B10" s="148"/>
      <c r="C10" s="216"/>
      <c r="D10" s="216"/>
      <c r="E10" s="216"/>
    </row>
    <row r="11" spans="1:5" ht="15.75">
      <c r="A11" s="155" t="s">
        <v>538</v>
      </c>
      <c r="B11" s="148"/>
      <c r="C11" s="216"/>
      <c r="D11" s="216"/>
      <c r="E11" s="216"/>
    </row>
    <row r="12" spans="1:5" ht="15.75">
      <c r="A12" s="155" t="s">
        <v>539</v>
      </c>
      <c r="B12" s="148"/>
      <c r="C12" s="216"/>
      <c r="D12" s="216"/>
      <c r="E12" s="216"/>
    </row>
    <row r="13" spans="1:5" ht="15.75">
      <c r="A13" s="147" t="s">
        <v>354</v>
      </c>
      <c r="B13" s="148"/>
      <c r="C13" s="216"/>
      <c r="D13" s="216"/>
      <c r="E13" s="216"/>
    </row>
    <row r="14" spans="1:5" ht="15.75">
      <c r="A14" s="155" t="s">
        <v>538</v>
      </c>
      <c r="B14" s="148"/>
      <c r="C14" s="216"/>
      <c r="D14" s="216"/>
      <c r="E14" s="216"/>
    </row>
    <row r="15" spans="1:5" ht="15.75">
      <c r="A15" s="155" t="s">
        <v>539</v>
      </c>
      <c r="B15" s="148"/>
      <c r="C15" s="216"/>
      <c r="D15" s="216"/>
      <c r="E15" s="216"/>
    </row>
    <row r="16" spans="1:5" ht="15.75">
      <c r="A16" s="147" t="s">
        <v>355</v>
      </c>
      <c r="B16" s="148"/>
      <c r="C16" s="216"/>
      <c r="D16" s="216"/>
      <c r="E16" s="216"/>
    </row>
    <row r="17" spans="1:5" ht="15.75">
      <c r="A17" s="155" t="s">
        <v>538</v>
      </c>
      <c r="B17" s="148"/>
      <c r="C17" s="216"/>
      <c r="D17" s="216"/>
      <c r="E17" s="216"/>
    </row>
    <row r="18" spans="1:5" ht="15.75">
      <c r="A18" s="155" t="s">
        <v>539</v>
      </c>
      <c r="B18" s="148"/>
      <c r="C18" s="216"/>
      <c r="D18" s="216"/>
      <c r="E18" s="216"/>
    </row>
    <row r="19" spans="1:5" ht="15.75">
      <c r="A19" s="147" t="s">
        <v>356</v>
      </c>
      <c r="B19" s="149">
        <v>6666</v>
      </c>
      <c r="C19" s="231"/>
      <c r="D19" s="231">
        <v>6666</v>
      </c>
      <c r="E19" s="216"/>
    </row>
    <row r="20" spans="1:5" ht="15.75">
      <c r="A20" s="155" t="s">
        <v>538</v>
      </c>
      <c r="B20" s="148">
        <v>1538</v>
      </c>
      <c r="C20" s="216"/>
      <c r="D20" s="216">
        <v>1538</v>
      </c>
      <c r="E20" s="216"/>
    </row>
    <row r="21" spans="1:5" ht="15.75">
      <c r="A21" s="155" t="s">
        <v>539</v>
      </c>
      <c r="B21" s="148"/>
      <c r="C21" s="216"/>
      <c r="D21" s="216"/>
      <c r="E21" s="216"/>
    </row>
    <row r="22" spans="1:5" ht="15.75">
      <c r="A22" s="147" t="s">
        <v>357</v>
      </c>
      <c r="B22" s="148"/>
      <c r="C22" s="216"/>
      <c r="D22" s="216"/>
      <c r="E22" s="216"/>
    </row>
    <row r="23" spans="1:5" ht="15.75">
      <c r="A23" s="147" t="s">
        <v>358</v>
      </c>
      <c r="B23" s="148"/>
      <c r="C23" s="216"/>
      <c r="D23" s="216"/>
      <c r="E23" s="216"/>
    </row>
    <row r="24" spans="1:5" ht="15.75">
      <c r="A24" s="146" t="s">
        <v>476</v>
      </c>
      <c r="B24" s="149">
        <v>6666</v>
      </c>
      <c r="C24" s="216"/>
      <c r="D24" s="231">
        <v>6666</v>
      </c>
      <c r="E24" s="216"/>
    </row>
    <row r="25" spans="1:5" ht="15">
      <c r="A25" s="147" t="s">
        <v>359</v>
      </c>
      <c r="B25" s="149">
        <v>6181697</v>
      </c>
      <c r="C25" s="231">
        <v>5084103</v>
      </c>
      <c r="D25" s="231">
        <v>447668</v>
      </c>
      <c r="E25" s="231">
        <v>649926</v>
      </c>
    </row>
    <row r="26" spans="1:5" ht="15.75">
      <c r="A26" s="155" t="s">
        <v>538</v>
      </c>
      <c r="B26" s="148"/>
      <c r="C26" s="216"/>
      <c r="D26" s="216"/>
      <c r="E26" s="216"/>
    </row>
    <row r="27" spans="1:5" ht="15.75">
      <c r="A27" s="155" t="s">
        <v>539</v>
      </c>
      <c r="B27" s="148"/>
      <c r="C27" s="216"/>
      <c r="D27" s="216"/>
      <c r="E27" s="216"/>
    </row>
    <row r="28" spans="1:5" ht="15.75">
      <c r="A28" s="147" t="s">
        <v>360</v>
      </c>
      <c r="B28" s="148">
        <v>17517</v>
      </c>
      <c r="C28" s="216"/>
      <c r="D28" s="216">
        <v>17517</v>
      </c>
      <c r="E28" s="216"/>
    </row>
    <row r="29" spans="1:5" ht="15.75">
      <c r="A29" s="155" t="s">
        <v>538</v>
      </c>
      <c r="B29" s="148"/>
      <c r="C29" s="216"/>
      <c r="D29" s="216"/>
      <c r="E29" s="216"/>
    </row>
    <row r="30" spans="1:5" ht="15.75">
      <c r="A30" s="155" t="s">
        <v>539</v>
      </c>
      <c r="B30" s="148"/>
      <c r="C30" s="216"/>
      <c r="D30" s="216"/>
      <c r="E30" s="216"/>
    </row>
    <row r="31" spans="1:5" ht="15.75">
      <c r="A31" s="147" t="s">
        <v>361</v>
      </c>
      <c r="B31" s="148">
        <v>10736</v>
      </c>
      <c r="C31" s="216"/>
      <c r="D31" s="216">
        <v>10736</v>
      </c>
      <c r="E31" s="216"/>
    </row>
    <row r="32" spans="1:5" ht="15.75">
      <c r="A32" s="155" t="s">
        <v>538</v>
      </c>
      <c r="B32" s="148">
        <v>7474</v>
      </c>
      <c r="C32" s="216"/>
      <c r="D32" s="216">
        <v>7474</v>
      </c>
      <c r="E32" s="216"/>
    </row>
    <row r="33" spans="1:5" ht="15.75">
      <c r="A33" s="155" t="s">
        <v>539</v>
      </c>
      <c r="B33" s="148"/>
      <c r="C33" s="216"/>
      <c r="D33" s="216"/>
      <c r="E33" s="216"/>
    </row>
    <row r="34" spans="1:5" ht="15.75">
      <c r="A34" s="147" t="s">
        <v>362</v>
      </c>
      <c r="B34" s="148"/>
      <c r="C34" s="216"/>
      <c r="D34" s="216"/>
      <c r="E34" s="216"/>
    </row>
    <row r="35" spans="1:5" ht="15.75">
      <c r="A35" s="155" t="s">
        <v>538</v>
      </c>
      <c r="B35" s="148"/>
      <c r="C35" s="216"/>
      <c r="D35" s="216"/>
      <c r="E35" s="216"/>
    </row>
    <row r="36" spans="1:5" ht="15.75">
      <c r="A36" s="155" t="s">
        <v>539</v>
      </c>
      <c r="B36" s="148"/>
      <c r="C36" s="216"/>
      <c r="D36" s="216"/>
      <c r="E36" s="216"/>
    </row>
    <row r="37" spans="1:5" ht="30">
      <c r="A37" s="147" t="s">
        <v>363</v>
      </c>
      <c r="B37" s="148"/>
      <c r="C37" s="216"/>
      <c r="D37" s="216"/>
      <c r="E37" s="216"/>
    </row>
    <row r="38" spans="1:5" ht="15.75">
      <c r="A38" s="147" t="s">
        <v>364</v>
      </c>
      <c r="B38" s="148"/>
      <c r="C38" s="216"/>
      <c r="D38" s="216"/>
      <c r="E38" s="216"/>
    </row>
    <row r="39" spans="1:5" ht="15.75">
      <c r="A39" s="147" t="s">
        <v>365</v>
      </c>
      <c r="B39" s="148"/>
      <c r="C39" s="216"/>
      <c r="D39" s="216"/>
      <c r="E39" s="216"/>
    </row>
    <row r="40" spans="1:5" ht="15.75">
      <c r="A40" s="147" t="s">
        <v>366</v>
      </c>
      <c r="B40" s="148"/>
      <c r="C40" s="216"/>
      <c r="D40" s="216"/>
      <c r="E40" s="216"/>
    </row>
    <row r="41" spans="1:5" ht="15">
      <c r="A41" s="146" t="s">
        <v>477</v>
      </c>
      <c r="B41" s="149">
        <v>6209950</v>
      </c>
      <c r="C41" s="231">
        <f>SUM(C25:C40)</f>
        <v>5084103</v>
      </c>
      <c r="D41" s="231">
        <v>482587</v>
      </c>
      <c r="E41" s="231">
        <v>649926</v>
      </c>
    </row>
    <row r="42" spans="1:5" ht="15.75">
      <c r="A42" s="147" t="s">
        <v>367</v>
      </c>
      <c r="B42" s="148">
        <v>10325</v>
      </c>
      <c r="C42" s="216"/>
      <c r="D42" s="216"/>
      <c r="E42" s="216">
        <v>10325</v>
      </c>
    </row>
    <row r="43" spans="1:5" ht="15.75">
      <c r="A43" s="147" t="s">
        <v>368</v>
      </c>
      <c r="B43" s="148">
        <v>10325</v>
      </c>
      <c r="C43" s="216"/>
      <c r="D43" s="216"/>
      <c r="E43" s="216">
        <v>10325</v>
      </c>
    </row>
    <row r="44" spans="1:5" ht="15.75">
      <c r="A44" s="147" t="s">
        <v>369</v>
      </c>
      <c r="B44" s="148"/>
      <c r="C44" s="216"/>
      <c r="D44" s="216"/>
      <c r="E44" s="216"/>
    </row>
    <row r="45" spans="1:5" ht="15.75">
      <c r="A45" s="147" t="s">
        <v>370</v>
      </c>
      <c r="B45" s="148"/>
      <c r="C45" s="216"/>
      <c r="D45" s="216"/>
      <c r="E45" s="216"/>
    </row>
    <row r="46" spans="1:5" ht="15.75">
      <c r="A46" s="147" t="s">
        <v>371</v>
      </c>
      <c r="B46" s="148"/>
      <c r="C46" s="216"/>
      <c r="D46" s="216"/>
      <c r="E46" s="216"/>
    </row>
    <row r="47" spans="1:5" ht="30">
      <c r="A47" s="147" t="s">
        <v>372</v>
      </c>
      <c r="B47" s="148"/>
      <c r="C47" s="216"/>
      <c r="D47" s="216"/>
      <c r="E47" s="216"/>
    </row>
    <row r="48" spans="1:5" ht="15.75">
      <c r="A48" s="147" t="s">
        <v>373</v>
      </c>
      <c r="B48" s="148"/>
      <c r="C48" s="216"/>
      <c r="D48" s="216"/>
      <c r="E48" s="216"/>
    </row>
    <row r="49" spans="1:5" ht="15.75">
      <c r="A49" s="147" t="s">
        <v>374</v>
      </c>
      <c r="B49" s="148"/>
      <c r="C49" s="216"/>
      <c r="D49" s="216"/>
      <c r="E49" s="216"/>
    </row>
    <row r="50" spans="1:5" ht="15.75">
      <c r="A50" s="147" t="s">
        <v>375</v>
      </c>
      <c r="B50" s="148"/>
      <c r="C50" s="216"/>
      <c r="D50" s="216"/>
      <c r="E50" s="216"/>
    </row>
    <row r="51" spans="1:5" ht="15.75">
      <c r="A51" s="146" t="s">
        <v>478</v>
      </c>
      <c r="B51" s="149">
        <v>10325</v>
      </c>
      <c r="C51" s="216"/>
      <c r="D51" s="216"/>
      <c r="E51" s="231">
        <v>10325</v>
      </c>
    </row>
    <row r="52" spans="1:5" ht="25.5">
      <c r="A52" s="146" t="s">
        <v>576</v>
      </c>
      <c r="B52" s="149">
        <v>178678</v>
      </c>
      <c r="C52" s="231">
        <v>178678</v>
      </c>
      <c r="D52" s="216"/>
      <c r="E52" s="216"/>
    </row>
    <row r="53" spans="1:5" ht="15.75">
      <c r="A53" s="155" t="s">
        <v>538</v>
      </c>
      <c r="B53" s="149"/>
      <c r="C53" s="216"/>
      <c r="D53" s="216"/>
      <c r="E53" s="216"/>
    </row>
    <row r="54" spans="1:5" ht="15.75">
      <c r="A54" s="155" t="s">
        <v>539</v>
      </c>
      <c r="B54" s="149"/>
      <c r="C54" s="216"/>
      <c r="D54" s="216"/>
      <c r="E54" s="216"/>
    </row>
    <row r="55" spans="1:5" ht="15">
      <c r="A55" s="146" t="s">
        <v>480</v>
      </c>
      <c r="B55" s="149">
        <v>6405619</v>
      </c>
      <c r="C55" s="231">
        <v>5262781</v>
      </c>
      <c r="D55" s="231">
        <v>482587</v>
      </c>
      <c r="E55" s="231">
        <v>660251</v>
      </c>
    </row>
    <row r="56" spans="1:5" ht="15.75">
      <c r="A56" s="146" t="s">
        <v>481</v>
      </c>
      <c r="B56" s="149">
        <v>392</v>
      </c>
      <c r="C56" s="216"/>
      <c r="D56" s="216"/>
      <c r="E56" s="216">
        <f aca="true" t="shared" si="0" ref="E56:E61">SUM(B56:D56)</f>
        <v>392</v>
      </c>
    </row>
    <row r="57" spans="1:5" ht="15.75">
      <c r="A57" s="146" t="s">
        <v>482</v>
      </c>
      <c r="B57" s="149">
        <v>27577</v>
      </c>
      <c r="C57" s="216"/>
      <c r="D57" s="216"/>
      <c r="E57" s="216">
        <f t="shared" si="0"/>
        <v>27577</v>
      </c>
    </row>
    <row r="58" spans="1:5" ht="15.75">
      <c r="A58" s="146" t="s">
        <v>483</v>
      </c>
      <c r="B58" s="149">
        <v>0</v>
      </c>
      <c r="C58" s="216"/>
      <c r="D58" s="216"/>
      <c r="E58" s="216">
        <f t="shared" si="0"/>
        <v>0</v>
      </c>
    </row>
    <row r="59" spans="1:5" ht="15.75">
      <c r="A59" s="146" t="s">
        <v>484</v>
      </c>
      <c r="B59" s="149">
        <v>111882</v>
      </c>
      <c r="C59" s="216"/>
      <c r="D59" s="216"/>
      <c r="E59" s="216">
        <f t="shared" si="0"/>
        <v>111882</v>
      </c>
    </row>
    <row r="60" spans="1:5" ht="15.75">
      <c r="A60" s="146" t="s">
        <v>485</v>
      </c>
      <c r="B60" s="149">
        <v>16488</v>
      </c>
      <c r="C60" s="216"/>
      <c r="D60" s="216"/>
      <c r="E60" s="216">
        <f t="shared" si="0"/>
        <v>16488</v>
      </c>
    </row>
    <row r="61" spans="1:5" ht="15.75">
      <c r="A61" s="146" t="s">
        <v>486</v>
      </c>
      <c r="B61" s="149">
        <v>156339</v>
      </c>
      <c r="C61" s="216"/>
      <c r="D61" s="216"/>
      <c r="E61" s="231">
        <f t="shared" si="0"/>
        <v>156339</v>
      </c>
    </row>
    <row r="62" spans="1:5" ht="15">
      <c r="A62" s="152" t="s">
        <v>487</v>
      </c>
      <c r="B62" s="153">
        <v>6561958</v>
      </c>
      <c r="C62" s="287">
        <f>SUM(C55:C61)</f>
        <v>5262781</v>
      </c>
      <c r="D62" s="287">
        <f>SUM(D55:D61)</f>
        <v>482587</v>
      </c>
      <c r="E62" s="287">
        <v>816590</v>
      </c>
    </row>
    <row r="63" spans="1:5" ht="60">
      <c r="A63" s="155" t="s">
        <v>537</v>
      </c>
      <c r="B63" s="154"/>
      <c r="C63" s="216"/>
      <c r="D63" s="216"/>
      <c r="E63" s="216"/>
    </row>
    <row r="64" spans="1:5" ht="15.75">
      <c r="A64" s="155" t="s">
        <v>589</v>
      </c>
      <c r="B64" s="154"/>
      <c r="C64" s="216"/>
      <c r="D64" s="216"/>
      <c r="E64" s="216"/>
    </row>
    <row r="65" spans="1:5" ht="15.75">
      <c r="A65" s="155" t="s">
        <v>591</v>
      </c>
      <c r="B65" s="154"/>
      <c r="C65" s="216"/>
      <c r="D65" s="216"/>
      <c r="E65" s="216"/>
    </row>
    <row r="66" spans="1:5" ht="15.75">
      <c r="A66" s="319" t="s">
        <v>416</v>
      </c>
      <c r="B66" s="320"/>
      <c r="C66" s="321"/>
      <c r="D66" s="321"/>
      <c r="E66" s="321"/>
    </row>
    <row r="67" spans="1:5" ht="15.75">
      <c r="A67" s="146" t="s">
        <v>495</v>
      </c>
      <c r="B67" s="149">
        <v>71681</v>
      </c>
      <c r="C67" s="216"/>
      <c r="D67" s="216"/>
      <c r="E67" s="216"/>
    </row>
    <row r="68" spans="1:5" ht="15.75">
      <c r="A68" s="146" t="s">
        <v>496</v>
      </c>
      <c r="B68" s="149">
        <v>19600</v>
      </c>
      <c r="C68" s="216"/>
      <c r="D68" s="216"/>
      <c r="E68" s="216"/>
    </row>
    <row r="69" spans="1:5" ht="15.75">
      <c r="A69" s="146" t="s">
        <v>497</v>
      </c>
      <c r="B69" s="149">
        <v>2723</v>
      </c>
      <c r="C69" s="216"/>
      <c r="D69" s="216"/>
      <c r="E69" s="216"/>
    </row>
    <row r="70" spans="1:5" ht="15.75">
      <c r="A70" s="152" t="s">
        <v>535</v>
      </c>
      <c r="B70" s="153">
        <v>94004</v>
      </c>
      <c r="C70" s="217"/>
      <c r="D70" s="217"/>
      <c r="E70" s="217"/>
    </row>
    <row r="71" spans="1:5" ht="50.25" customHeight="1">
      <c r="A71" s="155" t="s">
        <v>536</v>
      </c>
      <c r="B71" s="155"/>
      <c r="C71" s="216"/>
      <c r="D71" s="216"/>
      <c r="E71" s="216"/>
    </row>
    <row r="72" spans="1:5" ht="15">
      <c r="A72" s="209" t="s">
        <v>590</v>
      </c>
      <c r="B72" s="3"/>
      <c r="C72" s="218"/>
      <c r="D72" s="218"/>
      <c r="E72" s="218"/>
    </row>
  </sheetData>
  <sheetProtection/>
  <mergeCells count="8">
    <mergeCell ref="A66:E66"/>
    <mergeCell ref="A1:E1"/>
    <mergeCell ref="A3:E3"/>
    <mergeCell ref="A4:E4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C45" sqref="C45"/>
    </sheetView>
  </sheetViews>
  <sheetFormatPr defaultColWidth="9.140625" defaultRowHeight="15"/>
  <cols>
    <col min="1" max="1" width="75.7109375" style="232" customWidth="1"/>
    <col min="2" max="2" width="10.7109375" style="232" customWidth="1"/>
    <col min="3" max="3" width="11.140625" style="232" customWidth="1"/>
    <col min="4" max="4" width="10.57421875" style="232" customWidth="1"/>
    <col min="5" max="5" width="10.7109375" style="232" customWidth="1"/>
    <col min="6" max="6" width="9.8515625" style="232" customWidth="1"/>
    <col min="7" max="7" width="9.28125" style="232" customWidth="1"/>
    <col min="8" max="16384" width="9.140625" style="232" customWidth="1"/>
  </cols>
  <sheetData>
    <row r="1" spans="1:7" ht="12.75">
      <c r="A1" s="291" t="s">
        <v>610</v>
      </c>
      <c r="B1" s="291"/>
      <c r="C1" s="291"/>
      <c r="D1" s="291"/>
      <c r="E1" s="291"/>
      <c r="F1" s="291"/>
      <c r="G1" s="291"/>
    </row>
    <row r="2" spans="1:7" ht="0.75" customHeight="1">
      <c r="A2" s="233"/>
      <c r="B2" s="233"/>
      <c r="C2" s="233"/>
      <c r="D2" s="233"/>
      <c r="E2" s="233"/>
      <c r="F2" s="233"/>
      <c r="G2" s="233"/>
    </row>
    <row r="3" spans="1:7" ht="12">
      <c r="A3" s="292" t="s">
        <v>601</v>
      </c>
      <c r="B3" s="293"/>
      <c r="C3" s="293"/>
      <c r="D3" s="293"/>
      <c r="E3" s="293"/>
      <c r="F3" s="293"/>
      <c r="G3" s="293"/>
    </row>
    <row r="4" spans="1:7" ht="12">
      <c r="A4" s="292" t="s">
        <v>73</v>
      </c>
      <c r="B4" s="293"/>
      <c r="C4" s="293"/>
      <c r="D4" s="293"/>
      <c r="E4" s="293"/>
      <c r="F4" s="293"/>
      <c r="G4" s="293"/>
    </row>
    <row r="5" spans="1:7" ht="10.5" customHeight="1">
      <c r="A5" s="233"/>
      <c r="B5" s="233"/>
      <c r="C5" s="233"/>
      <c r="D5" s="233"/>
      <c r="E5" s="233"/>
      <c r="F5" s="233"/>
      <c r="G5" s="233"/>
    </row>
    <row r="6" spans="1:7" ht="12.75">
      <c r="A6" s="234" t="s">
        <v>593</v>
      </c>
      <c r="B6" s="233"/>
      <c r="C6" s="233"/>
      <c r="D6" s="233"/>
      <c r="E6" s="233"/>
      <c r="F6" s="233"/>
      <c r="G6" s="233"/>
    </row>
    <row r="7" spans="1:7" ht="51.75" customHeight="1">
      <c r="A7" s="235" t="s">
        <v>24</v>
      </c>
      <c r="B7" s="236" t="s">
        <v>25</v>
      </c>
      <c r="C7" s="236" t="s">
        <v>26</v>
      </c>
      <c r="D7" s="236" t="s">
        <v>27</v>
      </c>
      <c r="E7" s="236" t="s">
        <v>70</v>
      </c>
      <c r="F7" s="236" t="s">
        <v>71</v>
      </c>
      <c r="G7" s="236" t="s">
        <v>72</v>
      </c>
    </row>
    <row r="8" spans="1:7" ht="11.25">
      <c r="A8" s="237" t="s">
        <v>16</v>
      </c>
      <c r="B8" s="238">
        <v>42793</v>
      </c>
      <c r="C8" s="238">
        <v>43778</v>
      </c>
      <c r="D8" s="238">
        <v>46819</v>
      </c>
      <c r="E8" s="239">
        <f>SUM(D8)</f>
        <v>46819</v>
      </c>
      <c r="F8" s="240"/>
      <c r="G8" s="241"/>
    </row>
    <row r="9" spans="1:7" ht="11.25">
      <c r="A9" s="237" t="s">
        <v>17</v>
      </c>
      <c r="B9" s="238">
        <v>11172</v>
      </c>
      <c r="C9" s="238">
        <v>11352</v>
      </c>
      <c r="D9" s="238">
        <v>11845</v>
      </c>
      <c r="E9" s="239">
        <f>SUM(D9)</f>
        <v>11845</v>
      </c>
      <c r="F9" s="240"/>
      <c r="G9" s="241"/>
    </row>
    <row r="10" spans="1:7" ht="11.25">
      <c r="A10" s="237" t="s">
        <v>18</v>
      </c>
      <c r="B10" s="238">
        <v>29835</v>
      </c>
      <c r="C10" s="238">
        <v>29835</v>
      </c>
      <c r="D10" s="238">
        <v>22321</v>
      </c>
      <c r="E10" s="239">
        <f>SUM(D10)</f>
        <v>22321</v>
      </c>
      <c r="F10" s="240"/>
      <c r="G10" s="241"/>
    </row>
    <row r="11" spans="1:7" ht="12.75">
      <c r="A11" s="242" t="s">
        <v>19</v>
      </c>
      <c r="B11" s="243"/>
      <c r="C11" s="243"/>
      <c r="D11" s="243"/>
      <c r="E11" s="240"/>
      <c r="F11" s="240"/>
      <c r="G11" s="241"/>
    </row>
    <row r="12" spans="1:7" ht="12.75">
      <c r="A12" s="242" t="s">
        <v>20</v>
      </c>
      <c r="B12" s="243"/>
      <c r="C12" s="243"/>
      <c r="D12" s="243"/>
      <c r="E12" s="240"/>
      <c r="F12" s="240"/>
      <c r="G12" s="241"/>
    </row>
    <row r="13" spans="1:7" ht="12.75">
      <c r="A13" s="242" t="s">
        <v>21</v>
      </c>
      <c r="B13" s="243"/>
      <c r="C13" s="243"/>
      <c r="D13" s="243"/>
      <c r="E13" s="240"/>
      <c r="F13" s="240"/>
      <c r="G13" s="241"/>
    </row>
    <row r="14" spans="1:7" ht="12.75">
      <c r="A14" s="242" t="s">
        <v>22</v>
      </c>
      <c r="B14" s="243"/>
      <c r="C14" s="243"/>
      <c r="D14" s="243"/>
      <c r="E14" s="240"/>
      <c r="F14" s="240"/>
      <c r="G14" s="241"/>
    </row>
    <row r="15" spans="1:7" ht="12.75">
      <c r="A15" s="242" t="s">
        <v>23</v>
      </c>
      <c r="B15" s="243"/>
      <c r="C15" s="243"/>
      <c r="D15" s="243"/>
      <c r="E15" s="240"/>
      <c r="F15" s="240"/>
      <c r="G15" s="241"/>
    </row>
    <row r="16" spans="1:7" ht="12.75">
      <c r="A16" s="242" t="s">
        <v>15</v>
      </c>
      <c r="B16" s="243"/>
      <c r="C16" s="243"/>
      <c r="D16" s="243"/>
      <c r="E16" s="240"/>
      <c r="F16" s="240"/>
      <c r="G16" s="241"/>
    </row>
    <row r="17" spans="1:7" ht="11.25">
      <c r="A17" s="237" t="s">
        <v>14</v>
      </c>
      <c r="B17" s="238"/>
      <c r="C17" s="238"/>
      <c r="D17" s="238"/>
      <c r="E17" s="240"/>
      <c r="F17" s="240"/>
      <c r="G17" s="241"/>
    </row>
    <row r="18" spans="1:7" ht="11.25">
      <c r="A18" s="237" t="s">
        <v>13</v>
      </c>
      <c r="B18" s="238">
        <v>3388</v>
      </c>
      <c r="C18" s="238">
        <v>11759</v>
      </c>
      <c r="D18" s="238">
        <v>12290</v>
      </c>
      <c r="E18" s="239">
        <f>SUM(D18)</f>
        <v>12290</v>
      </c>
      <c r="F18" s="240"/>
      <c r="G18" s="241"/>
    </row>
    <row r="19" spans="1:7" ht="11.25">
      <c r="A19" s="244" t="s">
        <v>12</v>
      </c>
      <c r="B19" s="245">
        <v>87188</v>
      </c>
      <c r="C19" s="245">
        <v>96724</v>
      </c>
      <c r="D19" s="245">
        <v>93275</v>
      </c>
      <c r="E19" s="246">
        <f>SUM(D19)</f>
        <v>93275</v>
      </c>
      <c r="F19" s="247"/>
      <c r="G19" s="248"/>
    </row>
    <row r="20" spans="1:7" ht="11.25">
      <c r="A20" s="237" t="s">
        <v>11</v>
      </c>
      <c r="B20" s="238"/>
      <c r="C20" s="238"/>
      <c r="D20" s="238"/>
      <c r="E20" s="240"/>
      <c r="F20" s="240"/>
      <c r="G20" s="241"/>
    </row>
    <row r="21" spans="1:7" ht="11.25">
      <c r="A21" s="237" t="s">
        <v>10</v>
      </c>
      <c r="B21" s="238"/>
      <c r="C21" s="238"/>
      <c r="D21" s="238"/>
      <c r="E21" s="240"/>
      <c r="F21" s="240"/>
      <c r="G21" s="241"/>
    </row>
    <row r="22" spans="1:7" ht="12.75">
      <c r="A22" s="242" t="s">
        <v>9</v>
      </c>
      <c r="B22" s="243"/>
      <c r="C22" s="243"/>
      <c r="D22" s="243"/>
      <c r="E22" s="240"/>
      <c r="F22" s="240"/>
      <c r="G22" s="241"/>
    </row>
    <row r="23" spans="1:7" ht="12.75">
      <c r="A23" s="242" t="s">
        <v>8</v>
      </c>
      <c r="B23" s="243"/>
      <c r="C23" s="243"/>
      <c r="D23" s="243"/>
      <c r="E23" s="240"/>
      <c r="F23" s="240"/>
      <c r="G23" s="241"/>
    </row>
    <row r="24" spans="1:7" ht="12.75">
      <c r="A24" s="242" t="s">
        <v>7</v>
      </c>
      <c r="B24" s="243"/>
      <c r="C24" s="243"/>
      <c r="D24" s="243"/>
      <c r="E24" s="240"/>
      <c r="F24" s="240"/>
      <c r="G24" s="241"/>
    </row>
    <row r="25" spans="1:7" ht="12.75">
      <c r="A25" s="242" t="s">
        <v>6</v>
      </c>
      <c r="B25" s="243"/>
      <c r="C25" s="243"/>
      <c r="D25" s="243"/>
      <c r="E25" s="240"/>
      <c r="F25" s="240"/>
      <c r="G25" s="241"/>
    </row>
    <row r="26" spans="1:7" ht="12.75">
      <c r="A26" s="242" t="s">
        <v>5</v>
      </c>
      <c r="B26" s="243"/>
      <c r="C26" s="243"/>
      <c r="D26" s="243"/>
      <c r="E26" s="240"/>
      <c r="F26" s="240"/>
      <c r="G26" s="241"/>
    </row>
    <row r="27" spans="1:7" ht="12.75">
      <c r="A27" s="242" t="s">
        <v>4</v>
      </c>
      <c r="B27" s="243"/>
      <c r="C27" s="243"/>
      <c r="D27" s="243"/>
      <c r="E27" s="240"/>
      <c r="F27" s="240"/>
      <c r="G27" s="241"/>
    </row>
    <row r="28" spans="1:7" ht="12.75">
      <c r="A28" s="242" t="s">
        <v>3</v>
      </c>
      <c r="B28" s="243"/>
      <c r="C28" s="243"/>
      <c r="D28" s="243"/>
      <c r="E28" s="240"/>
      <c r="F28" s="240"/>
      <c r="G28" s="241"/>
    </row>
    <row r="29" spans="1:7" ht="11.25">
      <c r="A29" s="237" t="s">
        <v>2</v>
      </c>
      <c r="B29" s="238"/>
      <c r="C29" s="238"/>
      <c r="D29" s="238"/>
      <c r="E29" s="240"/>
      <c r="F29" s="240"/>
      <c r="G29" s="241"/>
    </row>
    <row r="30" spans="1:7" ht="11.25">
      <c r="A30" s="244" t="s">
        <v>1</v>
      </c>
      <c r="B30" s="245"/>
      <c r="C30" s="245"/>
      <c r="D30" s="245"/>
      <c r="E30" s="247"/>
      <c r="F30" s="247"/>
      <c r="G30" s="248"/>
    </row>
    <row r="31" spans="1:7" ht="11.25">
      <c r="A31" s="249" t="s">
        <v>0</v>
      </c>
      <c r="B31" s="250">
        <v>87188</v>
      </c>
      <c r="C31" s="250">
        <v>96724</v>
      </c>
      <c r="D31" s="250">
        <v>93275</v>
      </c>
      <c r="E31" s="251">
        <f>SUM(D31)</f>
        <v>93275</v>
      </c>
      <c r="F31" s="252"/>
      <c r="G31" s="253"/>
    </row>
    <row r="32" spans="1:7" ht="12.75">
      <c r="A32" s="242" t="s">
        <v>55</v>
      </c>
      <c r="B32" s="243"/>
      <c r="C32" s="243"/>
      <c r="D32" s="243"/>
      <c r="E32" s="240"/>
      <c r="F32" s="240"/>
      <c r="G32" s="241"/>
    </row>
    <row r="33" spans="1:7" ht="12.75">
      <c r="A33" s="242" t="s">
        <v>56</v>
      </c>
      <c r="B33" s="243"/>
      <c r="C33" s="243"/>
      <c r="D33" s="243"/>
      <c r="E33" s="240"/>
      <c r="F33" s="240"/>
      <c r="G33" s="241"/>
    </row>
    <row r="34" spans="1:7" ht="12.75">
      <c r="A34" s="242" t="s">
        <v>57</v>
      </c>
      <c r="B34" s="243"/>
      <c r="C34" s="243"/>
      <c r="D34" s="243"/>
      <c r="E34" s="240"/>
      <c r="F34" s="240"/>
      <c r="G34" s="241"/>
    </row>
    <row r="35" spans="1:7" ht="11.25">
      <c r="A35" s="254" t="s">
        <v>58</v>
      </c>
      <c r="B35" s="255"/>
      <c r="C35" s="255"/>
      <c r="D35" s="255"/>
      <c r="E35" s="256"/>
      <c r="F35" s="256"/>
      <c r="G35" s="257"/>
    </row>
    <row r="36" spans="1:7" ht="11.25">
      <c r="A36" s="254" t="s">
        <v>59</v>
      </c>
      <c r="B36" s="255"/>
      <c r="C36" s="255"/>
      <c r="D36" s="255"/>
      <c r="E36" s="256"/>
      <c r="F36" s="256"/>
      <c r="G36" s="257"/>
    </row>
    <row r="37" spans="1:7" ht="18" customHeight="1">
      <c r="A37" s="258" t="s">
        <v>67</v>
      </c>
      <c r="B37" s="259">
        <v>87188</v>
      </c>
      <c r="C37" s="259">
        <v>96724</v>
      </c>
      <c r="D37" s="259">
        <v>93275</v>
      </c>
      <c r="E37" s="260">
        <f>SUM(D37)</f>
        <v>93275</v>
      </c>
      <c r="F37" s="261"/>
      <c r="G37" s="262"/>
    </row>
    <row r="38" spans="1:7" ht="12.75">
      <c r="A38" s="263" t="s">
        <v>69</v>
      </c>
      <c r="B38" s="264">
        <v>18</v>
      </c>
      <c r="C38" s="264">
        <v>18</v>
      </c>
      <c r="D38" s="264">
        <v>18</v>
      </c>
      <c r="E38" s="265"/>
      <c r="F38" s="265"/>
      <c r="G38" s="266"/>
    </row>
    <row r="39" spans="1:7" ht="11.25">
      <c r="A39" s="267"/>
      <c r="B39" s="268"/>
      <c r="C39" s="268"/>
      <c r="D39" s="268"/>
      <c r="E39" s="265"/>
      <c r="F39" s="265"/>
      <c r="G39" s="266"/>
    </row>
    <row r="40" spans="1:4" ht="12.75">
      <c r="A40" s="233"/>
      <c r="B40" s="233"/>
      <c r="C40" s="233"/>
      <c r="D40" s="233"/>
    </row>
    <row r="41" spans="1:4" ht="12.75">
      <c r="A41" s="233"/>
      <c r="B41" s="233"/>
      <c r="C41" s="233"/>
      <c r="D41" s="233"/>
    </row>
    <row r="42" spans="1:4" ht="12.75">
      <c r="A42" s="233"/>
      <c r="B42" s="233"/>
      <c r="C42" s="233"/>
      <c r="D42" s="233"/>
    </row>
    <row r="43" spans="1:4" ht="12.75">
      <c r="A43" s="233"/>
      <c r="B43" s="233"/>
      <c r="C43" s="233"/>
      <c r="D43" s="233"/>
    </row>
    <row r="44" spans="1:4" ht="12.75">
      <c r="A44" s="233"/>
      <c r="B44" s="233"/>
      <c r="C44" s="233"/>
      <c r="D44" s="233"/>
    </row>
    <row r="45" spans="1:4" ht="12.75">
      <c r="A45" s="233"/>
      <c r="B45" s="233"/>
      <c r="C45" s="233"/>
      <c r="D45" s="233"/>
    </row>
    <row r="46" spans="1:4" ht="12.75">
      <c r="A46" s="233"/>
      <c r="B46" s="233"/>
      <c r="C46" s="233"/>
      <c r="D46" s="233"/>
    </row>
  </sheetData>
  <sheetProtection/>
  <mergeCells count="3">
    <mergeCell ref="A1:G1"/>
    <mergeCell ref="A3:G3"/>
    <mergeCell ref="A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6" sqref="M1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91.421875" style="0" customWidth="1"/>
    <col min="2" max="2" width="13.28125" style="0" customWidth="1"/>
    <col min="3" max="3" width="12.7109375" style="0" bestFit="1" customWidth="1"/>
    <col min="4" max="4" width="12.7109375" style="0" customWidth="1"/>
    <col min="5" max="5" width="15.8515625" style="0" customWidth="1"/>
    <col min="6" max="6" width="15.8515625" style="227" customWidth="1"/>
    <col min="7" max="7" width="16.140625" style="0" customWidth="1"/>
  </cols>
  <sheetData>
    <row r="1" spans="1:7" ht="15">
      <c r="A1" s="288" t="s">
        <v>607</v>
      </c>
      <c r="B1" s="288"/>
      <c r="C1" s="288"/>
      <c r="D1" s="288"/>
      <c r="E1" s="288"/>
      <c r="F1" s="288"/>
      <c r="G1" s="288"/>
    </row>
    <row r="2" spans="1:7" ht="15">
      <c r="A2" s="1"/>
      <c r="B2" s="1"/>
      <c r="C2" s="1"/>
      <c r="D2" s="1"/>
      <c r="E2" s="1"/>
      <c r="F2" s="223"/>
      <c r="G2" s="1"/>
    </row>
    <row r="3" spans="1:7" ht="15">
      <c r="A3" s="289" t="s">
        <v>602</v>
      </c>
      <c r="B3" s="290"/>
      <c r="C3" s="290"/>
      <c r="D3" s="290"/>
      <c r="E3" s="290"/>
      <c r="F3" s="290"/>
      <c r="G3" s="290"/>
    </row>
    <row r="4" spans="1:7" ht="24.75" customHeight="1">
      <c r="A4" s="289" t="s">
        <v>75</v>
      </c>
      <c r="B4" s="290"/>
      <c r="C4" s="290"/>
      <c r="D4" s="290"/>
      <c r="E4" s="290"/>
      <c r="F4" s="290"/>
      <c r="G4" s="290"/>
    </row>
    <row r="5" spans="1:7" ht="18">
      <c r="A5" s="22"/>
      <c r="B5" s="1"/>
      <c r="C5" s="1"/>
      <c r="D5" s="1"/>
      <c r="E5" s="1"/>
      <c r="F5" s="223"/>
      <c r="G5" s="1"/>
    </row>
    <row r="6" spans="1:7" ht="15">
      <c r="A6" s="32" t="s">
        <v>74</v>
      </c>
      <c r="B6" s="1"/>
      <c r="C6" s="1"/>
      <c r="D6" s="1"/>
      <c r="E6" s="1"/>
      <c r="F6" s="223"/>
      <c r="G6" s="1"/>
    </row>
    <row r="7" spans="1:7" ht="39">
      <c r="A7" s="2" t="s">
        <v>24</v>
      </c>
      <c r="B7" s="109" t="s">
        <v>25</v>
      </c>
      <c r="C7" s="109" t="s">
        <v>26</v>
      </c>
      <c r="D7" s="109" t="s">
        <v>27</v>
      </c>
      <c r="E7" s="109" t="s">
        <v>70</v>
      </c>
      <c r="F7" s="224" t="s">
        <v>71</v>
      </c>
      <c r="G7" s="109" t="s">
        <v>72</v>
      </c>
    </row>
    <row r="8" spans="1:7" ht="15">
      <c r="A8" s="6" t="s">
        <v>28</v>
      </c>
      <c r="B8" s="7">
        <v>33383</v>
      </c>
      <c r="C8" s="7">
        <v>41157</v>
      </c>
      <c r="D8" s="7">
        <v>46519</v>
      </c>
      <c r="E8" s="219">
        <f>SUM(D8)</f>
        <v>46519</v>
      </c>
      <c r="F8" s="219"/>
      <c r="G8" s="3"/>
    </row>
    <row r="9" spans="1:7" ht="15">
      <c r="A9" s="9" t="s">
        <v>29</v>
      </c>
      <c r="B9" s="10">
        <v>186206</v>
      </c>
      <c r="C9" s="10">
        <v>221534</v>
      </c>
      <c r="D9" s="10">
        <v>221535</v>
      </c>
      <c r="E9" s="219">
        <f>SUM(D9)</f>
        <v>221535</v>
      </c>
      <c r="F9" s="219"/>
      <c r="G9" s="3"/>
    </row>
    <row r="10" spans="1:7" ht="15">
      <c r="A10" s="9" t="s">
        <v>30</v>
      </c>
      <c r="B10" s="10"/>
      <c r="C10" s="10">
        <v>2715</v>
      </c>
      <c r="D10" s="10"/>
      <c r="E10" s="8"/>
      <c r="F10" s="219"/>
      <c r="G10" s="3"/>
    </row>
    <row r="11" spans="1:7" ht="30">
      <c r="A11" s="9" t="s">
        <v>31</v>
      </c>
      <c r="B11" s="10"/>
      <c r="C11" s="10"/>
      <c r="D11" s="10"/>
      <c r="E11" s="8"/>
      <c r="F11" s="219"/>
      <c r="G11" s="3"/>
    </row>
    <row r="12" spans="1:7" ht="15">
      <c r="A12" s="9" t="s">
        <v>32</v>
      </c>
      <c r="B12" s="10">
        <v>22046</v>
      </c>
      <c r="C12" s="10">
        <v>27804</v>
      </c>
      <c r="D12" s="10">
        <v>19905</v>
      </c>
      <c r="E12" s="219">
        <f>SUM(D12)</f>
        <v>19905</v>
      </c>
      <c r="F12" s="219"/>
      <c r="G12" s="3"/>
    </row>
    <row r="13" spans="1:7" ht="15">
      <c r="A13" s="6" t="s">
        <v>33</v>
      </c>
      <c r="B13" s="7">
        <v>208252</v>
      </c>
      <c r="C13" s="7">
        <v>252053</v>
      </c>
      <c r="D13" s="7">
        <v>241440</v>
      </c>
      <c r="E13" s="219">
        <f>SUM(D13)</f>
        <v>241440</v>
      </c>
      <c r="F13" s="219"/>
      <c r="G13" s="3"/>
    </row>
    <row r="14" spans="1:7" ht="30">
      <c r="A14" s="9" t="s">
        <v>34</v>
      </c>
      <c r="B14" s="10"/>
      <c r="C14" s="10"/>
      <c r="D14" s="10"/>
      <c r="E14" s="8"/>
      <c r="F14" s="219"/>
      <c r="G14" s="3"/>
    </row>
    <row r="15" spans="1:7" ht="15">
      <c r="A15" s="9" t="s">
        <v>35</v>
      </c>
      <c r="B15" s="10">
        <v>35000</v>
      </c>
      <c r="C15" s="10">
        <v>35133</v>
      </c>
      <c r="D15" s="10">
        <v>27471</v>
      </c>
      <c r="E15" s="219">
        <f>SUM(D15)</f>
        <v>27471</v>
      </c>
      <c r="F15" s="219"/>
      <c r="G15" s="3"/>
    </row>
    <row r="16" spans="1:7" ht="15">
      <c r="A16" s="6" t="s">
        <v>36</v>
      </c>
      <c r="B16" s="7">
        <v>35000</v>
      </c>
      <c r="C16" s="7">
        <v>35133</v>
      </c>
      <c r="D16" s="7">
        <v>27471</v>
      </c>
      <c r="E16" s="219">
        <f>SUM(D16)</f>
        <v>27471</v>
      </c>
      <c r="F16" s="219"/>
      <c r="G16" s="3"/>
    </row>
    <row r="17" spans="1:7" ht="15">
      <c r="A17" s="6" t="s">
        <v>37</v>
      </c>
      <c r="B17" s="7">
        <v>148417</v>
      </c>
      <c r="C17" s="7">
        <v>141800</v>
      </c>
      <c r="D17" s="7">
        <v>173892</v>
      </c>
      <c r="E17" s="219">
        <f>SUM(D17)</f>
        <v>173892</v>
      </c>
      <c r="F17" s="219"/>
      <c r="G17" s="3"/>
    </row>
    <row r="18" spans="1:7" ht="15">
      <c r="A18" s="11" t="s">
        <v>38</v>
      </c>
      <c r="B18" s="12">
        <v>425052</v>
      </c>
      <c r="C18" s="12">
        <v>470143</v>
      </c>
      <c r="D18" s="12">
        <v>489322</v>
      </c>
      <c r="E18" s="229">
        <f>SUM(D18)</f>
        <v>489322</v>
      </c>
      <c r="F18" s="220"/>
      <c r="G18" s="4"/>
    </row>
    <row r="19" spans="1:7" ht="15">
      <c r="A19" s="9" t="s">
        <v>39</v>
      </c>
      <c r="B19" s="10"/>
      <c r="C19" s="10"/>
      <c r="D19" s="10">
        <v>248</v>
      </c>
      <c r="E19" s="8"/>
      <c r="F19" s="219">
        <f>SUM(D19:E19)</f>
        <v>248</v>
      </c>
      <c r="G19" s="3"/>
    </row>
    <row r="20" spans="1:7" ht="15">
      <c r="A20" s="9" t="s">
        <v>40</v>
      </c>
      <c r="B20" s="10"/>
      <c r="C20" s="10"/>
      <c r="D20" s="10"/>
      <c r="E20" s="8"/>
      <c r="F20" s="219"/>
      <c r="G20" s="3"/>
    </row>
    <row r="21" spans="1:7" ht="15">
      <c r="A21" s="9" t="s">
        <v>41</v>
      </c>
      <c r="B21" s="10"/>
      <c r="C21" s="10"/>
      <c r="D21" s="10">
        <v>1736</v>
      </c>
      <c r="E21" s="8"/>
      <c r="F21" s="219">
        <f>SUM(D21:E21)</f>
        <v>1736</v>
      </c>
      <c r="G21" s="3"/>
    </row>
    <row r="22" spans="1:7" ht="15">
      <c r="A22" s="9" t="s">
        <v>42</v>
      </c>
      <c r="B22" s="10"/>
      <c r="C22" s="10"/>
      <c r="D22" s="10">
        <f>SUM(D19:D21)</f>
        <v>1984</v>
      </c>
      <c r="E22" s="8"/>
      <c r="F22" s="219">
        <f>SUM(D22:E22)</f>
        <v>1984</v>
      </c>
      <c r="G22" s="3"/>
    </row>
    <row r="23" spans="1:7" ht="15">
      <c r="A23" s="6" t="s">
        <v>43</v>
      </c>
      <c r="B23" s="7"/>
      <c r="C23" s="7"/>
      <c r="D23" s="7">
        <v>1984</v>
      </c>
      <c r="E23" s="8"/>
      <c r="F23" s="230">
        <v>1984</v>
      </c>
      <c r="G23" s="3"/>
    </row>
    <row r="24" spans="1:7" ht="15">
      <c r="A24" s="9" t="s">
        <v>44</v>
      </c>
      <c r="B24" s="10"/>
      <c r="C24" s="10">
        <v>134157</v>
      </c>
      <c r="D24" s="10">
        <v>134156</v>
      </c>
      <c r="E24" s="8"/>
      <c r="F24" s="219">
        <v>134156</v>
      </c>
      <c r="G24" s="3"/>
    </row>
    <row r="25" spans="1:7" ht="30">
      <c r="A25" s="9" t="s">
        <v>45</v>
      </c>
      <c r="B25" s="10"/>
      <c r="C25" s="10"/>
      <c r="D25" s="10"/>
      <c r="E25" s="8"/>
      <c r="F25" s="219"/>
      <c r="G25" s="3"/>
    </row>
    <row r="26" spans="1:7" ht="15">
      <c r="A26" s="9" t="s">
        <v>46</v>
      </c>
      <c r="B26" s="10">
        <v>422600</v>
      </c>
      <c r="C26" s="10">
        <v>422700</v>
      </c>
      <c r="D26" s="10">
        <v>86138</v>
      </c>
      <c r="E26" s="8"/>
      <c r="F26" s="219">
        <v>86138</v>
      </c>
      <c r="G26" s="3"/>
    </row>
    <row r="27" spans="1:7" ht="15">
      <c r="A27" s="6" t="s">
        <v>47</v>
      </c>
      <c r="B27" s="7">
        <v>422600</v>
      </c>
      <c r="C27" s="7">
        <v>556857</v>
      </c>
      <c r="D27" s="7">
        <v>220294</v>
      </c>
      <c r="E27" s="8"/>
      <c r="F27" s="219"/>
      <c r="G27" s="3"/>
    </row>
    <row r="28" spans="1:7" ht="30">
      <c r="A28" s="9" t="s">
        <v>48</v>
      </c>
      <c r="B28" s="10"/>
      <c r="C28" s="10"/>
      <c r="D28" s="10"/>
      <c r="E28" s="8"/>
      <c r="F28" s="219"/>
      <c r="G28" s="3"/>
    </row>
    <row r="29" spans="1:7" ht="15">
      <c r="A29" s="9" t="s">
        <v>49</v>
      </c>
      <c r="B29" s="10"/>
      <c r="C29" s="10">
        <v>7880</v>
      </c>
      <c r="D29" s="10">
        <v>14597</v>
      </c>
      <c r="E29" s="8"/>
      <c r="F29" s="219">
        <f>SUM(D29:E29)</f>
        <v>14597</v>
      </c>
      <c r="G29" s="3"/>
    </row>
    <row r="30" spans="1:7" ht="15">
      <c r="A30" s="6" t="s">
        <v>50</v>
      </c>
      <c r="B30" s="7"/>
      <c r="C30" s="7">
        <v>7880</v>
      </c>
      <c r="D30" s="7">
        <v>14597</v>
      </c>
      <c r="E30" s="8"/>
      <c r="F30" s="219">
        <f>SUM(D30:E30)</f>
        <v>14597</v>
      </c>
      <c r="G30" s="3"/>
    </row>
    <row r="31" spans="1:7" ht="15">
      <c r="A31" s="11" t="s">
        <v>51</v>
      </c>
      <c r="B31" s="12">
        <v>422600</v>
      </c>
      <c r="C31" s="12">
        <v>564737</v>
      </c>
      <c r="D31" s="12">
        <v>236875</v>
      </c>
      <c r="E31" s="13"/>
      <c r="F31" s="220">
        <f>SUM(F29:F30)</f>
        <v>29194</v>
      </c>
      <c r="G31" s="4"/>
    </row>
    <row r="32" spans="1:7" ht="15">
      <c r="A32" s="162" t="s">
        <v>52</v>
      </c>
      <c r="B32" s="163">
        <v>847652</v>
      </c>
      <c r="C32" s="163">
        <v>1034880</v>
      </c>
      <c r="D32" s="163">
        <v>726197</v>
      </c>
      <c r="E32" s="164"/>
      <c r="F32" s="228">
        <f>SUM(B32:E32)</f>
        <v>2608729</v>
      </c>
      <c r="G32" s="165"/>
    </row>
    <row r="33" spans="1:7" ht="15">
      <c r="A33" s="9" t="s">
        <v>60</v>
      </c>
      <c r="B33" s="10">
        <v>138776</v>
      </c>
      <c r="C33" s="10">
        <v>147734</v>
      </c>
      <c r="D33" s="10">
        <v>146254</v>
      </c>
      <c r="E33" s="8"/>
      <c r="F33" s="219"/>
      <c r="G33" s="3"/>
    </row>
    <row r="34" spans="1:7" ht="15">
      <c r="A34" s="9" t="s">
        <v>61</v>
      </c>
      <c r="B34" s="10"/>
      <c r="C34" s="10"/>
      <c r="D34" s="10"/>
      <c r="E34" s="8"/>
      <c r="F34" s="219"/>
      <c r="G34" s="3"/>
    </row>
    <row r="35" spans="1:7" ht="15">
      <c r="A35" s="9" t="s">
        <v>62</v>
      </c>
      <c r="B35" s="10"/>
      <c r="C35" s="10"/>
      <c r="D35" s="10"/>
      <c r="E35" s="8"/>
      <c r="F35" s="219"/>
      <c r="G35" s="3"/>
    </row>
    <row r="36" spans="1:7" ht="15">
      <c r="A36" s="9" t="s">
        <v>63</v>
      </c>
      <c r="B36" s="10"/>
      <c r="C36" s="10"/>
      <c r="D36" s="10"/>
      <c r="E36" s="8"/>
      <c r="F36" s="219"/>
      <c r="G36" s="3"/>
    </row>
    <row r="37" spans="1:7" ht="15">
      <c r="A37" s="9" t="s">
        <v>64</v>
      </c>
      <c r="B37" s="10"/>
      <c r="C37" s="10"/>
      <c r="D37" s="10"/>
      <c r="E37" s="8"/>
      <c r="F37" s="219"/>
      <c r="G37" s="3"/>
    </row>
    <row r="38" spans="1:7" ht="15">
      <c r="A38" s="158" t="s">
        <v>65</v>
      </c>
      <c r="B38" s="159">
        <v>138776</v>
      </c>
      <c r="C38" s="159">
        <v>147734</v>
      </c>
      <c r="D38" s="159">
        <v>146254</v>
      </c>
      <c r="E38" s="160"/>
      <c r="F38" s="221"/>
      <c r="G38" s="161"/>
    </row>
    <row r="39" spans="1:7" ht="15">
      <c r="A39" s="158" t="s">
        <v>66</v>
      </c>
      <c r="B39" s="159"/>
      <c r="C39" s="159"/>
      <c r="D39" s="159">
        <v>-7442</v>
      </c>
      <c r="E39" s="160"/>
      <c r="F39" s="221"/>
      <c r="G39" s="161"/>
    </row>
    <row r="40" spans="1:7" ht="27" customHeight="1">
      <c r="A40" s="166" t="s">
        <v>68</v>
      </c>
      <c r="B40" s="167">
        <v>986428</v>
      </c>
      <c r="C40" s="167">
        <v>1182614</v>
      </c>
      <c r="D40" s="167">
        <v>865009</v>
      </c>
      <c r="E40" s="168"/>
      <c r="F40" s="222"/>
      <c r="G40" s="169"/>
    </row>
    <row r="41" spans="1:7" ht="24" customHeight="1">
      <c r="A41" s="170" t="s">
        <v>53</v>
      </c>
      <c r="B41" s="171">
        <v>-86224</v>
      </c>
      <c r="C41" s="171">
        <v>-76504</v>
      </c>
      <c r="D41" s="171">
        <v>-169623</v>
      </c>
      <c r="E41" s="172"/>
      <c r="F41" s="226"/>
      <c r="G41" s="173"/>
    </row>
    <row r="42" spans="1:7" ht="24" customHeight="1">
      <c r="A42" s="170" t="s">
        <v>54</v>
      </c>
      <c r="B42" s="171">
        <v>45000</v>
      </c>
      <c r="C42" s="171">
        <v>-55538</v>
      </c>
      <c r="D42" s="171">
        <v>-82765</v>
      </c>
      <c r="E42" s="172"/>
      <c r="F42" s="226"/>
      <c r="G42" s="173"/>
    </row>
  </sheetData>
  <sheetProtection/>
  <mergeCells count="3">
    <mergeCell ref="A1:G1"/>
    <mergeCell ref="A3:G3"/>
    <mergeCell ref="A4:G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3">
      <selection activeCell="A1" sqref="A1:G1"/>
    </sheetView>
  </sheetViews>
  <sheetFormatPr defaultColWidth="9.140625" defaultRowHeight="15"/>
  <cols>
    <col min="1" max="1" width="91.421875" style="0" customWidth="1"/>
    <col min="2" max="2" width="11.7109375" style="0" customWidth="1"/>
    <col min="3" max="3" width="12.421875" style="0" customWidth="1"/>
    <col min="4" max="4" width="12.28125" style="0" customWidth="1"/>
    <col min="5" max="6" width="15.8515625" style="0" customWidth="1"/>
    <col min="7" max="7" width="16.140625" style="0" customWidth="1"/>
  </cols>
  <sheetData>
    <row r="1" spans="1:7" ht="15">
      <c r="A1" s="288" t="s">
        <v>609</v>
      </c>
      <c r="B1" s="288"/>
      <c r="C1" s="288"/>
      <c r="D1" s="288"/>
      <c r="E1" s="288"/>
      <c r="F1" s="288"/>
      <c r="G1" s="288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289" t="s">
        <v>601</v>
      </c>
      <c r="B3" s="290"/>
      <c r="C3" s="290"/>
      <c r="D3" s="290"/>
      <c r="E3" s="290"/>
      <c r="F3" s="290"/>
      <c r="G3" s="290"/>
    </row>
    <row r="4" spans="1:7" ht="24" customHeight="1">
      <c r="A4" s="289" t="s">
        <v>75</v>
      </c>
      <c r="B4" s="290"/>
      <c r="C4" s="290"/>
      <c r="D4" s="290"/>
      <c r="E4" s="290"/>
      <c r="F4" s="290"/>
      <c r="G4" s="290"/>
    </row>
    <row r="5" spans="1:7" ht="18">
      <c r="A5" s="22"/>
      <c r="B5" s="1"/>
      <c r="C5" s="1"/>
      <c r="D5" s="1"/>
      <c r="E5" s="1"/>
      <c r="F5" s="1"/>
      <c r="G5" s="1"/>
    </row>
    <row r="6" spans="1:7" ht="15">
      <c r="A6" s="31" t="s">
        <v>592</v>
      </c>
      <c r="B6" s="1"/>
      <c r="C6" s="1"/>
      <c r="D6" s="1"/>
      <c r="E6" s="1"/>
      <c r="F6" s="1"/>
      <c r="G6" s="1"/>
    </row>
    <row r="7" spans="1:7" ht="39">
      <c r="A7" s="2" t="s">
        <v>24</v>
      </c>
      <c r="B7" s="109" t="s">
        <v>25</v>
      </c>
      <c r="C7" s="109" t="s">
        <v>26</v>
      </c>
      <c r="D7" s="109" t="s">
        <v>27</v>
      </c>
      <c r="E7" s="109" t="s">
        <v>70</v>
      </c>
      <c r="F7" s="109" t="s">
        <v>71</v>
      </c>
      <c r="G7" s="109" t="s">
        <v>72</v>
      </c>
    </row>
    <row r="8" spans="1:7" ht="15">
      <c r="A8" s="6" t="s">
        <v>28</v>
      </c>
      <c r="B8" s="7"/>
      <c r="C8" s="7"/>
      <c r="D8" s="7">
        <v>18</v>
      </c>
      <c r="E8" s="219">
        <f>SUM(D8)</f>
        <v>18</v>
      </c>
      <c r="F8" s="8"/>
      <c r="G8" s="3"/>
    </row>
    <row r="9" spans="1:7" ht="15">
      <c r="A9" s="9" t="s">
        <v>29</v>
      </c>
      <c r="B9" s="10"/>
      <c r="C9" s="10"/>
      <c r="D9" s="10"/>
      <c r="E9" s="8"/>
      <c r="F9" s="8"/>
      <c r="G9" s="3"/>
    </row>
    <row r="10" spans="1:7" ht="15">
      <c r="A10" s="9" t="s">
        <v>30</v>
      </c>
      <c r="B10" s="10"/>
      <c r="C10" s="10"/>
      <c r="D10" s="10"/>
      <c r="E10" s="8"/>
      <c r="F10" s="8"/>
      <c r="G10" s="3"/>
    </row>
    <row r="11" spans="1:7" ht="30">
      <c r="A11" s="9" t="s">
        <v>31</v>
      </c>
      <c r="B11" s="10"/>
      <c r="C11" s="10"/>
      <c r="D11" s="10"/>
      <c r="E11" s="8"/>
      <c r="F11" s="8"/>
      <c r="G11" s="3"/>
    </row>
    <row r="12" spans="1:7" ht="15">
      <c r="A12" s="9" t="s">
        <v>32</v>
      </c>
      <c r="B12" s="10"/>
      <c r="C12" s="10"/>
      <c r="D12" s="10"/>
      <c r="E12" s="8"/>
      <c r="F12" s="8"/>
      <c r="G12" s="3"/>
    </row>
    <row r="13" spans="1:7" ht="15">
      <c r="A13" s="6" t="s">
        <v>33</v>
      </c>
      <c r="B13" s="7"/>
      <c r="C13" s="7"/>
      <c r="D13" s="7"/>
      <c r="E13" s="8"/>
      <c r="F13" s="8"/>
      <c r="G13" s="3"/>
    </row>
    <row r="14" spans="1:7" ht="30">
      <c r="A14" s="9" t="s">
        <v>34</v>
      </c>
      <c r="B14" s="10"/>
      <c r="C14" s="10"/>
      <c r="D14" s="10"/>
      <c r="E14" s="8"/>
      <c r="F14" s="8"/>
      <c r="G14" s="3"/>
    </row>
    <row r="15" spans="1:7" ht="15">
      <c r="A15" s="9" t="s">
        <v>35</v>
      </c>
      <c r="B15" s="10"/>
      <c r="C15" s="10"/>
      <c r="D15" s="10"/>
      <c r="E15" s="8"/>
      <c r="F15" s="8"/>
      <c r="G15" s="3"/>
    </row>
    <row r="16" spans="1:7" ht="15">
      <c r="A16" s="6" t="s">
        <v>36</v>
      </c>
      <c r="B16" s="7"/>
      <c r="C16" s="7"/>
      <c r="D16" s="7"/>
      <c r="E16" s="8"/>
      <c r="F16" s="8"/>
      <c r="G16" s="3"/>
    </row>
    <row r="17" spans="1:7" ht="15">
      <c r="A17" s="6" t="s">
        <v>37</v>
      </c>
      <c r="B17" s="7"/>
      <c r="C17" s="7"/>
      <c r="D17" s="7"/>
      <c r="E17" s="8"/>
      <c r="F17" s="8"/>
      <c r="G17" s="3"/>
    </row>
    <row r="18" spans="1:7" ht="15">
      <c r="A18" s="11" t="s">
        <v>38</v>
      </c>
      <c r="B18" s="12"/>
      <c r="C18" s="12"/>
      <c r="D18" s="12">
        <v>18</v>
      </c>
      <c r="E18" s="220">
        <f>SUM(D18)</f>
        <v>18</v>
      </c>
      <c r="F18" s="13"/>
      <c r="G18" s="4"/>
    </row>
    <row r="19" spans="1:7" ht="15">
      <c r="A19" s="9" t="s">
        <v>39</v>
      </c>
      <c r="B19" s="10"/>
      <c r="C19" s="10"/>
      <c r="D19" s="10"/>
      <c r="E19" s="8"/>
      <c r="F19" s="8"/>
      <c r="G19" s="3"/>
    </row>
    <row r="20" spans="1:7" ht="15">
      <c r="A20" s="9" t="s">
        <v>40</v>
      </c>
      <c r="B20" s="10"/>
      <c r="C20" s="10"/>
      <c r="D20" s="10"/>
      <c r="E20" s="8"/>
      <c r="F20" s="8"/>
      <c r="G20" s="3"/>
    </row>
    <row r="21" spans="1:7" ht="15">
      <c r="A21" s="9" t="s">
        <v>41</v>
      </c>
      <c r="B21" s="10"/>
      <c r="C21" s="10"/>
      <c r="D21" s="10"/>
      <c r="E21" s="8"/>
      <c r="F21" s="8"/>
      <c r="G21" s="3"/>
    </row>
    <row r="22" spans="1:7" ht="15">
      <c r="A22" s="9" t="s">
        <v>42</v>
      </c>
      <c r="B22" s="10"/>
      <c r="C22" s="10"/>
      <c r="D22" s="10"/>
      <c r="E22" s="8"/>
      <c r="F22" s="8"/>
      <c r="G22" s="3"/>
    </row>
    <row r="23" spans="1:7" ht="15">
      <c r="A23" s="6" t="s">
        <v>43</v>
      </c>
      <c r="B23" s="7"/>
      <c r="C23" s="7"/>
      <c r="D23" s="7"/>
      <c r="E23" s="8"/>
      <c r="F23" s="8"/>
      <c r="G23" s="3"/>
    </row>
    <row r="24" spans="1:7" ht="15">
      <c r="A24" s="9" t="s">
        <v>44</v>
      </c>
      <c r="B24" s="10"/>
      <c r="C24" s="10"/>
      <c r="D24" s="10"/>
      <c r="E24" s="8"/>
      <c r="F24" s="8"/>
      <c r="G24" s="3"/>
    </row>
    <row r="25" spans="1:7" ht="30">
      <c r="A25" s="9" t="s">
        <v>45</v>
      </c>
      <c r="B25" s="10"/>
      <c r="C25" s="10"/>
      <c r="D25" s="10"/>
      <c r="E25" s="8"/>
      <c r="F25" s="8"/>
      <c r="G25" s="3"/>
    </row>
    <row r="26" spans="1:7" ht="15">
      <c r="A26" s="9" t="s">
        <v>46</v>
      </c>
      <c r="B26" s="10"/>
      <c r="C26" s="10"/>
      <c r="D26" s="10"/>
      <c r="E26" s="8"/>
      <c r="F26" s="8"/>
      <c r="G26" s="3"/>
    </row>
    <row r="27" spans="1:7" ht="15">
      <c r="A27" s="6" t="s">
        <v>47</v>
      </c>
      <c r="B27" s="7"/>
      <c r="C27" s="7"/>
      <c r="D27" s="7"/>
      <c r="E27" s="8"/>
      <c r="F27" s="8"/>
      <c r="G27" s="3"/>
    </row>
    <row r="28" spans="1:7" ht="30">
      <c r="A28" s="9" t="s">
        <v>48</v>
      </c>
      <c r="B28" s="10"/>
      <c r="C28" s="10"/>
      <c r="D28" s="10"/>
      <c r="E28" s="8"/>
      <c r="F28" s="8"/>
      <c r="G28" s="3"/>
    </row>
    <row r="29" spans="1:7" ht="15">
      <c r="A29" s="9" t="s">
        <v>49</v>
      </c>
      <c r="B29" s="10"/>
      <c r="C29" s="10"/>
      <c r="D29" s="10"/>
      <c r="E29" s="8"/>
      <c r="F29" s="8"/>
      <c r="G29" s="3"/>
    </row>
    <row r="30" spans="1:7" ht="15">
      <c r="A30" s="6" t="s">
        <v>50</v>
      </c>
      <c r="B30" s="7"/>
      <c r="C30" s="7"/>
      <c r="D30" s="7"/>
      <c r="E30" s="8"/>
      <c r="F30" s="8"/>
      <c r="G30" s="3"/>
    </row>
    <row r="31" spans="1:7" ht="15">
      <c r="A31" s="11" t="s">
        <v>51</v>
      </c>
      <c r="B31" s="12"/>
      <c r="C31" s="12"/>
      <c r="D31" s="12"/>
      <c r="E31" s="13"/>
      <c r="F31" s="13"/>
      <c r="G31" s="4"/>
    </row>
    <row r="32" spans="1:7" ht="15">
      <c r="A32" s="158" t="s">
        <v>52</v>
      </c>
      <c r="B32" s="159"/>
      <c r="C32" s="159"/>
      <c r="D32" s="159"/>
      <c r="E32" s="160"/>
      <c r="F32" s="160"/>
      <c r="G32" s="161"/>
    </row>
    <row r="33" spans="1:7" ht="15">
      <c r="A33" s="9" t="s">
        <v>60</v>
      </c>
      <c r="B33" s="10">
        <v>758</v>
      </c>
      <c r="C33" s="10">
        <v>758</v>
      </c>
      <c r="D33" s="10">
        <v>758</v>
      </c>
      <c r="E33" s="219">
        <f>SUM(D33)</f>
        <v>758</v>
      </c>
      <c r="F33" s="8"/>
      <c r="G33" s="3"/>
    </row>
    <row r="34" spans="1:7" ht="15">
      <c r="A34" s="9" t="s">
        <v>61</v>
      </c>
      <c r="B34" s="10"/>
      <c r="C34" s="10"/>
      <c r="D34" s="10"/>
      <c r="E34" s="8"/>
      <c r="F34" s="8"/>
      <c r="G34" s="3"/>
    </row>
    <row r="35" spans="1:7" ht="15">
      <c r="A35" s="9" t="s">
        <v>62</v>
      </c>
      <c r="B35" s="10"/>
      <c r="C35" s="10"/>
      <c r="D35" s="10"/>
      <c r="E35" s="8"/>
      <c r="F35" s="8"/>
      <c r="G35" s="3"/>
    </row>
    <row r="36" spans="1:7" ht="15">
      <c r="A36" s="9" t="s">
        <v>63</v>
      </c>
      <c r="B36" s="10">
        <v>80242</v>
      </c>
      <c r="C36" s="10">
        <v>87582</v>
      </c>
      <c r="D36" s="10">
        <v>86854</v>
      </c>
      <c r="E36" s="219">
        <f>SUM(D36)</f>
        <v>86854</v>
      </c>
      <c r="F36" s="8"/>
      <c r="G36" s="3"/>
    </row>
    <row r="37" spans="1:7" ht="15">
      <c r="A37" s="9" t="s">
        <v>64</v>
      </c>
      <c r="B37" s="10"/>
      <c r="C37" s="10"/>
      <c r="D37" s="10"/>
      <c r="E37" s="8"/>
      <c r="F37" s="8"/>
      <c r="G37" s="3"/>
    </row>
    <row r="38" spans="1:7" ht="15">
      <c r="A38" s="162" t="s">
        <v>65</v>
      </c>
      <c r="B38" s="163">
        <v>81000</v>
      </c>
      <c r="C38" s="163">
        <v>88340</v>
      </c>
      <c r="D38" s="163">
        <v>87612</v>
      </c>
      <c r="E38" s="225">
        <f>SUM(D38)</f>
        <v>87612</v>
      </c>
      <c r="F38" s="164"/>
      <c r="G38" s="165"/>
    </row>
    <row r="39" spans="1:7" ht="15">
      <c r="A39" s="162" t="s">
        <v>66</v>
      </c>
      <c r="B39" s="163"/>
      <c r="C39" s="163"/>
      <c r="D39" s="163"/>
      <c r="E39" s="164"/>
      <c r="F39" s="164"/>
      <c r="G39" s="165"/>
    </row>
    <row r="40" spans="1:7" ht="23.25" customHeight="1">
      <c r="A40" s="166" t="s">
        <v>68</v>
      </c>
      <c r="B40" s="167">
        <v>81000</v>
      </c>
      <c r="C40" s="167">
        <v>88340</v>
      </c>
      <c r="D40" s="167">
        <v>87630</v>
      </c>
      <c r="E40" s="222">
        <f>SUM(D40)</f>
        <v>87630</v>
      </c>
      <c r="F40" s="168"/>
      <c r="G40" s="169"/>
    </row>
    <row r="41" spans="1:7" ht="21.75" customHeight="1">
      <c r="A41" s="170" t="s">
        <v>53</v>
      </c>
      <c r="B41" s="171">
        <v>81000</v>
      </c>
      <c r="C41" s="171">
        <v>88340</v>
      </c>
      <c r="D41" s="171">
        <v>85554</v>
      </c>
      <c r="E41" s="226">
        <f>SUM(D41)</f>
        <v>85554</v>
      </c>
      <c r="F41" s="172"/>
      <c r="G41" s="173"/>
    </row>
    <row r="42" spans="1:7" ht="23.25" customHeight="1">
      <c r="A42" s="170" t="s">
        <v>54</v>
      </c>
      <c r="B42" s="171">
        <v>0</v>
      </c>
      <c r="C42" s="171">
        <v>0</v>
      </c>
      <c r="D42" s="171">
        <v>0</v>
      </c>
      <c r="E42" s="226">
        <f>SUM(D42)</f>
        <v>0</v>
      </c>
      <c r="F42" s="172"/>
      <c r="G42" s="173"/>
    </row>
  </sheetData>
  <sheetProtection/>
  <mergeCells count="3">
    <mergeCell ref="A1:G1"/>
    <mergeCell ref="A3:G3"/>
    <mergeCell ref="A4:G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80.7109375" style="232" customWidth="1"/>
    <col min="2" max="2" width="10.421875" style="232" customWidth="1"/>
    <col min="3" max="3" width="9.421875" style="232" customWidth="1"/>
    <col min="4" max="4" width="10.421875" style="232" customWidth="1"/>
    <col min="5" max="5" width="8.8515625" style="232" customWidth="1"/>
    <col min="6" max="6" width="9.140625" style="232" customWidth="1"/>
    <col min="7" max="7" width="11.7109375" style="232" customWidth="1"/>
    <col min="8" max="16384" width="9.140625" style="232" customWidth="1"/>
  </cols>
  <sheetData>
    <row r="1" spans="1:7" ht="12.75">
      <c r="A1" s="291" t="s">
        <v>611</v>
      </c>
      <c r="B1" s="291"/>
      <c r="C1" s="291"/>
      <c r="D1" s="291"/>
      <c r="E1" s="291"/>
      <c r="F1" s="291"/>
      <c r="G1" s="291"/>
    </row>
    <row r="2" spans="1:7" ht="11.25">
      <c r="A2" s="325" t="s">
        <v>601</v>
      </c>
      <c r="B2" s="326"/>
      <c r="C2" s="326"/>
      <c r="D2" s="326"/>
      <c r="E2" s="326"/>
      <c r="F2" s="326"/>
      <c r="G2" s="326"/>
    </row>
    <row r="3" spans="1:7" ht="14.25" customHeight="1">
      <c r="A3" s="325" t="s">
        <v>75</v>
      </c>
      <c r="B3" s="326"/>
      <c r="C3" s="326"/>
      <c r="D3" s="326"/>
      <c r="E3" s="326"/>
      <c r="F3" s="326"/>
      <c r="G3" s="326"/>
    </row>
    <row r="4" spans="1:7" ht="12.75">
      <c r="A4" s="234" t="s">
        <v>593</v>
      </c>
      <c r="B4" s="233"/>
      <c r="C4" s="233"/>
      <c r="D4" s="233"/>
      <c r="E4" s="233"/>
      <c r="F4" s="233"/>
      <c r="G4" s="233"/>
    </row>
    <row r="5" spans="1:7" ht="47.25" customHeight="1">
      <c r="A5" s="235" t="s">
        <v>24</v>
      </c>
      <c r="B5" s="236" t="s">
        <v>25</v>
      </c>
      <c r="C5" s="236" t="s">
        <v>26</v>
      </c>
      <c r="D5" s="236" t="s">
        <v>27</v>
      </c>
      <c r="E5" s="236" t="s">
        <v>70</v>
      </c>
      <c r="F5" s="236" t="s">
        <v>71</v>
      </c>
      <c r="G5" s="236" t="s">
        <v>72</v>
      </c>
    </row>
    <row r="6" spans="1:7" ht="11.25">
      <c r="A6" s="237" t="s">
        <v>28</v>
      </c>
      <c r="B6" s="238"/>
      <c r="C6" s="238"/>
      <c r="D6" s="238">
        <v>710</v>
      </c>
      <c r="E6" s="239">
        <f>SUM(D6)</f>
        <v>710</v>
      </c>
      <c r="F6" s="240"/>
      <c r="G6" s="241"/>
    </row>
    <row r="7" spans="1:7" ht="12.75">
      <c r="A7" s="242" t="s">
        <v>29</v>
      </c>
      <c r="B7" s="243"/>
      <c r="C7" s="243"/>
      <c r="D7" s="243"/>
      <c r="E7" s="240"/>
      <c r="F7" s="240"/>
      <c r="G7" s="241"/>
    </row>
    <row r="8" spans="1:7" ht="12.75">
      <c r="A8" s="242" t="s">
        <v>30</v>
      </c>
      <c r="B8" s="243"/>
      <c r="C8" s="243"/>
      <c r="D8" s="243"/>
      <c r="E8" s="240"/>
      <c r="F8" s="240"/>
      <c r="G8" s="241"/>
    </row>
    <row r="9" spans="1:7" ht="25.5">
      <c r="A9" s="242" t="s">
        <v>31</v>
      </c>
      <c r="B9" s="243"/>
      <c r="C9" s="243"/>
      <c r="D9" s="243"/>
      <c r="E9" s="240"/>
      <c r="F9" s="240"/>
      <c r="G9" s="241"/>
    </row>
    <row r="10" spans="1:7" ht="12.75">
      <c r="A10" s="242" t="s">
        <v>32</v>
      </c>
      <c r="B10" s="243"/>
      <c r="C10" s="243"/>
      <c r="D10" s="243">
        <v>9507</v>
      </c>
      <c r="E10" s="239">
        <f>SUM(D10)</f>
        <v>9507</v>
      </c>
      <c r="F10" s="240"/>
      <c r="G10" s="241"/>
    </row>
    <row r="11" spans="1:7" ht="11.25">
      <c r="A11" s="237" t="s">
        <v>33</v>
      </c>
      <c r="B11" s="238"/>
      <c r="C11" s="238"/>
      <c r="D11" s="238">
        <v>9507</v>
      </c>
      <c r="E11" s="239">
        <f>SUM(D11)</f>
        <v>9507</v>
      </c>
      <c r="F11" s="240"/>
      <c r="G11" s="241"/>
    </row>
    <row r="12" spans="1:7" ht="12.75">
      <c r="A12" s="242" t="s">
        <v>34</v>
      </c>
      <c r="B12" s="243"/>
      <c r="C12" s="243"/>
      <c r="D12" s="243"/>
      <c r="E12" s="240"/>
      <c r="F12" s="240"/>
      <c r="G12" s="241"/>
    </row>
    <row r="13" spans="1:7" ht="12.75">
      <c r="A13" s="242" t="s">
        <v>35</v>
      </c>
      <c r="B13" s="243"/>
      <c r="C13" s="243"/>
      <c r="D13" s="243"/>
      <c r="E13" s="240"/>
      <c r="F13" s="240"/>
      <c r="G13" s="241"/>
    </row>
    <row r="14" spans="1:7" ht="11.25">
      <c r="A14" s="237" t="s">
        <v>36</v>
      </c>
      <c r="B14" s="238"/>
      <c r="C14" s="238"/>
      <c r="D14" s="238"/>
      <c r="E14" s="240"/>
      <c r="F14" s="240"/>
      <c r="G14" s="241"/>
    </row>
    <row r="15" spans="1:7" ht="11.25">
      <c r="A15" s="237" t="s">
        <v>37</v>
      </c>
      <c r="B15" s="238"/>
      <c r="C15" s="238"/>
      <c r="D15" s="238"/>
      <c r="E15" s="240"/>
      <c r="F15" s="240"/>
      <c r="G15" s="241"/>
    </row>
    <row r="16" spans="1:7" ht="11.25">
      <c r="A16" s="244" t="s">
        <v>38</v>
      </c>
      <c r="B16" s="245"/>
      <c r="C16" s="245"/>
      <c r="D16" s="245">
        <v>10217</v>
      </c>
      <c r="E16" s="246">
        <f>SUM(D16)</f>
        <v>10217</v>
      </c>
      <c r="F16" s="247"/>
      <c r="G16" s="248"/>
    </row>
    <row r="17" spans="1:7" ht="12.75">
      <c r="A17" s="242" t="s">
        <v>39</v>
      </c>
      <c r="B17" s="243"/>
      <c r="C17" s="243"/>
      <c r="D17" s="243"/>
      <c r="E17" s="240"/>
      <c r="F17" s="240"/>
      <c r="G17" s="241"/>
    </row>
    <row r="18" spans="1:7" ht="12.75">
      <c r="A18" s="242" t="s">
        <v>40</v>
      </c>
      <c r="B18" s="243"/>
      <c r="C18" s="243"/>
      <c r="D18" s="243"/>
      <c r="E18" s="240"/>
      <c r="F18" s="240"/>
      <c r="G18" s="241"/>
    </row>
    <row r="19" spans="1:7" ht="12.75">
      <c r="A19" s="242" t="s">
        <v>41</v>
      </c>
      <c r="B19" s="243"/>
      <c r="C19" s="243"/>
      <c r="D19" s="243"/>
      <c r="E19" s="240"/>
      <c r="F19" s="240"/>
      <c r="G19" s="241"/>
    </row>
    <row r="20" spans="1:7" ht="12.75">
      <c r="A20" s="242" t="s">
        <v>42</v>
      </c>
      <c r="B20" s="243"/>
      <c r="C20" s="243"/>
      <c r="D20" s="243"/>
      <c r="E20" s="240"/>
      <c r="F20" s="240"/>
      <c r="G20" s="241"/>
    </row>
    <row r="21" spans="1:7" ht="11.25">
      <c r="A21" s="237" t="s">
        <v>43</v>
      </c>
      <c r="B21" s="238"/>
      <c r="C21" s="238"/>
      <c r="D21" s="238"/>
      <c r="E21" s="240"/>
      <c r="F21" s="240"/>
      <c r="G21" s="241"/>
    </row>
    <row r="22" spans="1:7" ht="12.75">
      <c r="A22" s="242" t="s">
        <v>44</v>
      </c>
      <c r="B22" s="243"/>
      <c r="C22" s="243"/>
      <c r="D22" s="243"/>
      <c r="E22" s="240"/>
      <c r="F22" s="240"/>
      <c r="G22" s="241"/>
    </row>
    <row r="23" spans="1:7" ht="25.5">
      <c r="A23" s="242" t="s">
        <v>45</v>
      </c>
      <c r="B23" s="243"/>
      <c r="C23" s="243"/>
      <c r="D23" s="243"/>
      <c r="E23" s="240"/>
      <c r="F23" s="240"/>
      <c r="G23" s="241"/>
    </row>
    <row r="24" spans="1:7" ht="12.75">
      <c r="A24" s="242" t="s">
        <v>46</v>
      </c>
      <c r="B24" s="243"/>
      <c r="C24" s="243"/>
      <c r="D24" s="243"/>
      <c r="E24" s="240"/>
      <c r="F24" s="240"/>
      <c r="G24" s="241"/>
    </row>
    <row r="25" spans="1:7" ht="11.25">
      <c r="A25" s="237" t="s">
        <v>47</v>
      </c>
      <c r="B25" s="238"/>
      <c r="C25" s="238"/>
      <c r="D25" s="238"/>
      <c r="E25" s="240"/>
      <c r="F25" s="240"/>
      <c r="G25" s="241"/>
    </row>
    <row r="26" spans="1:7" ht="25.5">
      <c r="A26" s="242" t="s">
        <v>48</v>
      </c>
      <c r="B26" s="243"/>
      <c r="C26" s="243"/>
      <c r="D26" s="243"/>
      <c r="E26" s="240"/>
      <c r="F26" s="240"/>
      <c r="G26" s="241"/>
    </row>
    <row r="27" spans="1:7" ht="12.75">
      <c r="A27" s="242" t="s">
        <v>49</v>
      </c>
      <c r="B27" s="243"/>
      <c r="C27" s="243"/>
      <c r="D27" s="243"/>
      <c r="E27" s="240"/>
      <c r="F27" s="240"/>
      <c r="G27" s="241"/>
    </row>
    <row r="28" spans="1:7" ht="11.25">
      <c r="A28" s="237" t="s">
        <v>50</v>
      </c>
      <c r="B28" s="238"/>
      <c r="C28" s="238"/>
      <c r="D28" s="238"/>
      <c r="E28" s="240"/>
      <c r="F28" s="240"/>
      <c r="G28" s="241"/>
    </row>
    <row r="29" spans="1:7" ht="11.25">
      <c r="A29" s="244" t="s">
        <v>51</v>
      </c>
      <c r="B29" s="245"/>
      <c r="C29" s="245"/>
      <c r="D29" s="245"/>
      <c r="E29" s="247"/>
      <c r="F29" s="247"/>
      <c r="G29" s="248"/>
    </row>
    <row r="30" spans="1:7" ht="11.25">
      <c r="A30" s="249" t="s">
        <v>52</v>
      </c>
      <c r="B30" s="250"/>
      <c r="C30" s="250"/>
      <c r="D30" s="250">
        <v>10217</v>
      </c>
      <c r="E30" s="251">
        <f>SUM(D30)</f>
        <v>10217</v>
      </c>
      <c r="F30" s="252"/>
      <c r="G30" s="253"/>
    </row>
    <row r="31" spans="1:7" ht="12.75">
      <c r="A31" s="242" t="s">
        <v>60</v>
      </c>
      <c r="B31" s="243">
        <v>466</v>
      </c>
      <c r="C31" s="243">
        <v>466</v>
      </c>
      <c r="D31" s="243">
        <v>466</v>
      </c>
      <c r="E31" s="239">
        <f>SUM(D31)</f>
        <v>466</v>
      </c>
      <c r="F31" s="240"/>
      <c r="G31" s="241"/>
    </row>
    <row r="32" spans="1:7" ht="12.75">
      <c r="A32" s="242" t="s">
        <v>61</v>
      </c>
      <c r="B32" s="243"/>
      <c r="C32" s="243"/>
      <c r="D32" s="243"/>
      <c r="E32" s="240"/>
      <c r="F32" s="240"/>
      <c r="G32" s="241"/>
    </row>
    <row r="33" spans="1:7" ht="12.75">
      <c r="A33" s="242" t="s">
        <v>62</v>
      </c>
      <c r="B33" s="243"/>
      <c r="C33" s="243"/>
      <c r="D33" s="243"/>
      <c r="E33" s="240"/>
      <c r="F33" s="240"/>
      <c r="G33" s="241"/>
    </row>
    <row r="34" spans="1:7" ht="12.75">
      <c r="A34" s="242" t="s">
        <v>63</v>
      </c>
      <c r="B34" s="243">
        <v>86722</v>
      </c>
      <c r="C34" s="243">
        <v>96258</v>
      </c>
      <c r="D34" s="243">
        <v>86946</v>
      </c>
      <c r="E34" s="239">
        <f>SUM(D34)</f>
        <v>86946</v>
      </c>
      <c r="F34" s="240"/>
      <c r="G34" s="241"/>
    </row>
    <row r="35" spans="1:7" ht="12.75">
      <c r="A35" s="242" t="s">
        <v>64</v>
      </c>
      <c r="B35" s="243"/>
      <c r="C35" s="243"/>
      <c r="D35" s="243"/>
      <c r="E35" s="240"/>
      <c r="F35" s="240"/>
      <c r="G35" s="241"/>
    </row>
    <row r="36" spans="1:7" ht="11.25">
      <c r="A36" s="254" t="s">
        <v>65</v>
      </c>
      <c r="B36" s="255">
        <v>87188</v>
      </c>
      <c r="C36" s="255">
        <v>96724</v>
      </c>
      <c r="D36" s="255">
        <v>87412</v>
      </c>
      <c r="E36" s="269">
        <f>SUM(D36)</f>
        <v>87412</v>
      </c>
      <c r="F36" s="256"/>
      <c r="G36" s="257"/>
    </row>
    <row r="37" spans="1:7" ht="11.25">
      <c r="A37" s="254" t="s">
        <v>66</v>
      </c>
      <c r="B37" s="255"/>
      <c r="C37" s="255"/>
      <c r="D37" s="255"/>
      <c r="E37" s="256"/>
      <c r="F37" s="256"/>
      <c r="G37" s="257"/>
    </row>
    <row r="38" spans="1:7" ht="23.25" customHeight="1">
      <c r="A38" s="258" t="s">
        <v>68</v>
      </c>
      <c r="B38" s="259">
        <v>87188</v>
      </c>
      <c r="C38" s="259">
        <v>96724</v>
      </c>
      <c r="D38" s="259">
        <v>97629</v>
      </c>
      <c r="E38" s="260">
        <f>SUM(D38)</f>
        <v>97629</v>
      </c>
      <c r="F38" s="261"/>
      <c r="G38" s="262"/>
    </row>
    <row r="39" spans="1:7" ht="21.75" customHeight="1">
      <c r="A39" s="270" t="s">
        <v>53</v>
      </c>
      <c r="B39" s="271">
        <v>87188</v>
      </c>
      <c r="C39" s="271">
        <v>96724</v>
      </c>
      <c r="D39" s="271">
        <v>83058</v>
      </c>
      <c r="E39" s="272">
        <f>SUM(D39)</f>
        <v>83058</v>
      </c>
      <c r="F39" s="273"/>
      <c r="G39" s="274"/>
    </row>
    <row r="40" spans="1:7" ht="23.25" customHeight="1">
      <c r="A40" s="270" t="s">
        <v>54</v>
      </c>
      <c r="B40" s="271"/>
      <c r="C40" s="271"/>
      <c r="D40" s="271">
        <f>SUM(D6:D39)</f>
        <v>395669</v>
      </c>
      <c r="E40" s="272">
        <f>SUM(D40)</f>
        <v>395669</v>
      </c>
      <c r="F40" s="273"/>
      <c r="G40" s="274"/>
    </row>
  </sheetData>
  <sheetProtection/>
  <mergeCells count="3">
    <mergeCell ref="A1:G1"/>
    <mergeCell ref="A2:G2"/>
    <mergeCell ref="A3:G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83.28125" style="0" customWidth="1"/>
    <col min="2" max="2" width="14.421875" style="0" customWidth="1"/>
    <col min="3" max="3" width="14.7109375" style="0" customWidth="1"/>
    <col min="4" max="4" width="12.28125" style="0" customWidth="1"/>
  </cols>
  <sheetData>
    <row r="1" spans="1:7" ht="15">
      <c r="A1" s="294" t="s">
        <v>612</v>
      </c>
      <c r="B1" s="294"/>
      <c r="C1" s="294"/>
      <c r="D1" s="294"/>
      <c r="E1" s="24"/>
      <c r="F1" s="24"/>
      <c r="G1" s="24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289" t="s">
        <v>603</v>
      </c>
      <c r="B3" s="290"/>
      <c r="C3" s="290"/>
      <c r="D3" s="290"/>
      <c r="E3" s="1"/>
      <c r="F3" s="1"/>
      <c r="G3" s="1"/>
    </row>
    <row r="4" spans="1:7" ht="25.5" customHeight="1">
      <c r="A4" s="289" t="s">
        <v>122</v>
      </c>
      <c r="B4" s="290"/>
      <c r="C4" s="290"/>
      <c r="D4" s="290"/>
      <c r="E4" s="1"/>
      <c r="F4" s="1"/>
      <c r="G4" s="1"/>
    </row>
    <row r="5" spans="1:7" ht="25.5" customHeight="1">
      <c r="A5" s="29"/>
      <c r="B5" s="30"/>
      <c r="C5" s="30"/>
      <c r="D5" s="30"/>
      <c r="E5" s="1"/>
      <c r="F5" s="1"/>
      <c r="G5" s="1"/>
    </row>
    <row r="6" ht="15">
      <c r="A6" s="32" t="s">
        <v>74</v>
      </c>
    </row>
    <row r="7" spans="1:4" ht="25.5" customHeight="1">
      <c r="A7" s="2" t="s">
        <v>24</v>
      </c>
      <c r="B7" s="109" t="s">
        <v>25</v>
      </c>
      <c r="C7" s="109" t="s">
        <v>26</v>
      </c>
      <c r="D7" s="109" t="s">
        <v>27</v>
      </c>
    </row>
    <row r="8" spans="1:4" ht="15">
      <c r="A8" s="110" t="s">
        <v>76</v>
      </c>
      <c r="B8" s="111">
        <v>91615</v>
      </c>
      <c r="C8" s="111">
        <v>89134</v>
      </c>
      <c r="D8" s="111">
        <v>89134</v>
      </c>
    </row>
    <row r="9" spans="1:4" ht="15">
      <c r="A9" s="110" t="s">
        <v>77</v>
      </c>
      <c r="B9" s="111"/>
      <c r="C9" s="111"/>
      <c r="D9" s="111"/>
    </row>
    <row r="10" spans="1:4" ht="30">
      <c r="A10" s="110" t="s">
        <v>78</v>
      </c>
      <c r="B10" s="111">
        <v>60000</v>
      </c>
      <c r="C10" s="111">
        <v>64210</v>
      </c>
      <c r="D10" s="111">
        <v>64210</v>
      </c>
    </row>
    <row r="11" spans="1:4" ht="15">
      <c r="A11" s="110" t="s">
        <v>79</v>
      </c>
      <c r="B11" s="111">
        <v>10008</v>
      </c>
      <c r="C11" s="111">
        <v>10008</v>
      </c>
      <c r="D11" s="111">
        <v>10008</v>
      </c>
    </row>
    <row r="12" spans="1:4" ht="15">
      <c r="A12" s="110" t="s">
        <v>80</v>
      </c>
      <c r="B12" s="111">
        <v>9690</v>
      </c>
      <c r="C12" s="111">
        <v>9690</v>
      </c>
      <c r="D12" s="111">
        <v>9690</v>
      </c>
    </row>
    <row r="13" spans="1:4" ht="30">
      <c r="A13" s="110" t="s">
        <v>81</v>
      </c>
      <c r="B13" s="111"/>
      <c r="C13" s="111"/>
      <c r="D13" s="111"/>
    </row>
    <row r="14" spans="1:4" ht="15">
      <c r="A14" s="110" t="s">
        <v>82</v>
      </c>
      <c r="B14" s="111"/>
      <c r="C14" s="111">
        <v>9587</v>
      </c>
      <c r="D14" s="111">
        <v>9587</v>
      </c>
    </row>
    <row r="15" spans="1:4" ht="15">
      <c r="A15" s="110" t="s">
        <v>83</v>
      </c>
      <c r="B15" s="111">
        <v>6448</v>
      </c>
      <c r="C15" s="111">
        <v>6448</v>
      </c>
      <c r="D15" s="111">
        <v>6448</v>
      </c>
    </row>
    <row r="16" spans="1:4" ht="15">
      <c r="A16" s="110" t="s">
        <v>84</v>
      </c>
      <c r="B16" s="111"/>
      <c r="C16" s="111"/>
      <c r="D16" s="111"/>
    </row>
    <row r="17" spans="1:4" ht="45">
      <c r="A17" s="110" t="s">
        <v>85</v>
      </c>
      <c r="B17" s="111"/>
      <c r="C17" s="111"/>
      <c r="D17" s="111"/>
    </row>
    <row r="18" spans="1:4" ht="15">
      <c r="A18" s="110" t="s">
        <v>86</v>
      </c>
      <c r="B18" s="111">
        <v>6430</v>
      </c>
      <c r="C18" s="111">
        <v>6430</v>
      </c>
      <c r="D18" s="111">
        <v>6430</v>
      </c>
    </row>
    <row r="19" spans="1:4" ht="30">
      <c r="A19" s="110" t="s">
        <v>87</v>
      </c>
      <c r="B19" s="111"/>
      <c r="C19" s="111"/>
      <c r="D19" s="111"/>
    </row>
    <row r="20" spans="1:4" ht="15">
      <c r="A20" s="110" t="s">
        <v>88</v>
      </c>
      <c r="B20" s="111">
        <v>2015</v>
      </c>
      <c r="C20" s="111">
        <v>2634</v>
      </c>
      <c r="D20" s="111">
        <v>2634</v>
      </c>
    </row>
    <row r="21" spans="1:4" ht="15">
      <c r="A21" s="110" t="s">
        <v>89</v>
      </c>
      <c r="B21" s="111"/>
      <c r="C21" s="111"/>
      <c r="D21" s="111"/>
    </row>
    <row r="22" spans="1:4" ht="15">
      <c r="A22" s="110" t="s">
        <v>90</v>
      </c>
      <c r="B22" s="111"/>
      <c r="C22" s="111">
        <v>14878</v>
      </c>
      <c r="D22" s="111">
        <v>14878</v>
      </c>
    </row>
    <row r="23" spans="1:4" ht="15">
      <c r="A23" s="110" t="s">
        <v>91</v>
      </c>
      <c r="B23" s="111"/>
      <c r="C23" s="111"/>
      <c r="D23" s="111"/>
    </row>
    <row r="24" spans="1:4" ht="45">
      <c r="A24" s="110" t="s">
        <v>92</v>
      </c>
      <c r="B24" s="111"/>
      <c r="C24" s="111"/>
      <c r="D24" s="111"/>
    </row>
    <row r="25" spans="1:4" ht="15">
      <c r="A25" s="110" t="s">
        <v>93</v>
      </c>
      <c r="B25" s="111"/>
      <c r="C25" s="111">
        <v>8517</v>
      </c>
      <c r="D25" s="111">
        <v>8516</v>
      </c>
    </row>
    <row r="26" spans="1:4" ht="15">
      <c r="A26" s="112" t="s">
        <v>120</v>
      </c>
      <c r="B26" s="113">
        <v>186206</v>
      </c>
      <c r="C26" s="113">
        <v>221534</v>
      </c>
      <c r="D26" s="113">
        <v>221535</v>
      </c>
    </row>
    <row r="27" spans="1:4" ht="15">
      <c r="A27" s="112" t="s">
        <v>94</v>
      </c>
      <c r="B27" s="113"/>
      <c r="C27" s="113">
        <v>2715</v>
      </c>
      <c r="D27" s="113"/>
    </row>
    <row r="28" spans="1:4" ht="15">
      <c r="A28" s="110" t="s">
        <v>115</v>
      </c>
      <c r="B28" s="111"/>
      <c r="C28" s="111">
        <v>7300</v>
      </c>
      <c r="D28" s="111">
        <v>7300</v>
      </c>
    </row>
    <row r="29" spans="1:4" ht="15">
      <c r="A29" s="110" t="s">
        <v>116</v>
      </c>
      <c r="B29" s="111"/>
      <c r="C29" s="111"/>
      <c r="D29" s="111"/>
    </row>
    <row r="30" spans="1:4" ht="15">
      <c r="A30" s="110" t="s">
        <v>117</v>
      </c>
      <c r="B30" s="111"/>
      <c r="C30" s="111"/>
      <c r="D30" s="111"/>
    </row>
    <row r="31" spans="1:5" ht="15">
      <c r="A31" s="114" t="s">
        <v>118</v>
      </c>
      <c r="B31" s="115"/>
      <c r="C31" s="115">
        <v>38880</v>
      </c>
      <c r="D31" s="115">
        <v>38880</v>
      </c>
      <c r="E31" s="23"/>
    </row>
    <row r="32" spans="1:5" ht="15">
      <c r="A32" s="114" t="s">
        <v>119</v>
      </c>
      <c r="B32" s="115"/>
      <c r="C32" s="115">
        <v>87946</v>
      </c>
      <c r="D32" s="115">
        <v>87976</v>
      </c>
      <c r="E32" s="23"/>
    </row>
    <row r="33" spans="1:5" ht="15">
      <c r="A33" s="112" t="s">
        <v>121</v>
      </c>
      <c r="B33" s="113"/>
      <c r="C33" s="113">
        <v>134157</v>
      </c>
      <c r="D33" s="113">
        <v>134156</v>
      </c>
      <c r="E33" s="23"/>
    </row>
    <row r="34" spans="1:5" ht="15">
      <c r="A34" s="23"/>
      <c r="B34" s="23"/>
      <c r="C34" s="23"/>
      <c r="D34" s="23"/>
      <c r="E34" s="23"/>
    </row>
    <row r="35" spans="1:5" ht="15">
      <c r="A35" s="23"/>
      <c r="B35" s="23"/>
      <c r="C35" s="23"/>
      <c r="D35" s="23"/>
      <c r="E35" s="23"/>
    </row>
    <row r="36" spans="1:5" ht="15">
      <c r="A36" s="23"/>
      <c r="B36" s="23"/>
      <c r="C36" s="23"/>
      <c r="D36" s="23"/>
      <c r="E36" s="23"/>
    </row>
  </sheetData>
  <sheetProtection/>
  <mergeCells count="3"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82.421875" style="0" customWidth="1"/>
    <col min="2" max="2" width="11.57421875" style="0" customWidth="1"/>
    <col min="3" max="3" width="14.28125" style="0" customWidth="1"/>
    <col min="4" max="4" width="12.28125" style="0" customWidth="1"/>
  </cols>
  <sheetData>
    <row r="1" spans="1:4" ht="15">
      <c r="A1" s="294" t="s">
        <v>613</v>
      </c>
      <c r="B1" s="294"/>
      <c r="C1" s="294"/>
      <c r="D1" s="294"/>
    </row>
    <row r="2" spans="1:4" ht="15">
      <c r="A2" s="1"/>
      <c r="B2" s="1"/>
      <c r="C2" s="1"/>
      <c r="D2" s="1"/>
    </row>
    <row r="3" spans="1:4" ht="15">
      <c r="A3" s="295" t="s">
        <v>601</v>
      </c>
      <c r="B3" s="296"/>
      <c r="C3" s="296"/>
      <c r="D3" s="296"/>
    </row>
    <row r="4" spans="1:4" ht="28.5" customHeight="1">
      <c r="A4" s="289" t="s">
        <v>199</v>
      </c>
      <c r="B4" s="290"/>
      <c r="C4" s="290"/>
      <c r="D4" s="290"/>
    </row>
    <row r="5" spans="1:4" ht="28.5" customHeight="1">
      <c r="A5" s="29"/>
      <c r="B5" s="30"/>
      <c r="C5" s="30"/>
      <c r="D5" s="30"/>
    </row>
    <row r="6" spans="1:4" ht="15">
      <c r="A6" s="32" t="s">
        <v>74</v>
      </c>
      <c r="B6" s="30"/>
      <c r="C6" s="30"/>
      <c r="D6" s="30"/>
    </row>
    <row r="7" spans="1:4" ht="26.25">
      <c r="A7" s="2" t="s">
        <v>24</v>
      </c>
      <c r="B7" s="109" t="s">
        <v>25</v>
      </c>
      <c r="C7" s="109" t="s">
        <v>26</v>
      </c>
      <c r="D7" s="109" t="s">
        <v>27</v>
      </c>
    </row>
    <row r="8" spans="1:4" ht="15">
      <c r="A8" s="116" t="s">
        <v>95</v>
      </c>
      <c r="B8" s="117"/>
      <c r="C8" s="117"/>
      <c r="D8" s="117">
        <v>2790</v>
      </c>
    </row>
    <row r="9" spans="1:4" ht="30">
      <c r="A9" s="116" t="s">
        <v>96</v>
      </c>
      <c r="B9" s="117"/>
      <c r="C9" s="117"/>
      <c r="D9" s="117"/>
    </row>
    <row r="10" spans="1:4" ht="30">
      <c r="A10" s="116" t="s">
        <v>97</v>
      </c>
      <c r="B10" s="117"/>
      <c r="C10" s="117"/>
      <c r="D10" s="117"/>
    </row>
    <row r="11" spans="1:4" ht="15">
      <c r="A11" s="116" t="s">
        <v>98</v>
      </c>
      <c r="B11" s="117"/>
      <c r="C11" s="117"/>
      <c r="D11" s="117"/>
    </row>
    <row r="12" spans="1:4" ht="30">
      <c r="A12" s="116" t="s">
        <v>99</v>
      </c>
      <c r="B12" s="117"/>
      <c r="C12" s="117"/>
      <c r="D12" s="117">
        <v>8475</v>
      </c>
    </row>
    <row r="13" spans="1:4" ht="15">
      <c r="A13" s="116" t="s">
        <v>100</v>
      </c>
      <c r="B13" s="117"/>
      <c r="C13" s="117"/>
      <c r="D13" s="117">
        <v>5640</v>
      </c>
    </row>
    <row r="14" spans="1:4" ht="30">
      <c r="A14" s="116" t="s">
        <v>101</v>
      </c>
      <c r="B14" s="117"/>
      <c r="C14" s="117"/>
      <c r="D14" s="117">
        <v>3000</v>
      </c>
    </row>
    <row r="15" spans="1:4" ht="30">
      <c r="A15" s="116" t="s">
        <v>102</v>
      </c>
      <c r="B15" s="117"/>
      <c r="C15" s="117"/>
      <c r="D15" s="117"/>
    </row>
    <row r="16" spans="1:4" ht="30">
      <c r="A16" s="116" t="s">
        <v>103</v>
      </c>
      <c r="B16" s="117"/>
      <c r="C16" s="117"/>
      <c r="D16" s="117"/>
    </row>
    <row r="17" spans="1:4" ht="30">
      <c r="A17" s="116" t="s">
        <v>104</v>
      </c>
      <c r="B17" s="117"/>
      <c r="C17" s="117"/>
      <c r="D17" s="117"/>
    </row>
    <row r="18" spans="1:4" ht="15">
      <c r="A18" s="176" t="s">
        <v>200</v>
      </c>
      <c r="B18" s="177">
        <v>22046</v>
      </c>
      <c r="C18" s="177">
        <v>27804</v>
      </c>
      <c r="D18" s="177">
        <v>19905</v>
      </c>
    </row>
    <row r="19" spans="1:4" ht="30">
      <c r="A19" s="118" t="s">
        <v>123</v>
      </c>
      <c r="B19" s="119"/>
      <c r="C19" s="119"/>
      <c r="D19" s="119"/>
    </row>
    <row r="20" spans="1:4" ht="30">
      <c r="A20" s="118" t="s">
        <v>124</v>
      </c>
      <c r="B20" s="119"/>
      <c r="C20" s="119"/>
      <c r="D20" s="119">
        <v>86038</v>
      </c>
    </row>
    <row r="21" spans="1:4" ht="30">
      <c r="A21" s="118" t="s">
        <v>125</v>
      </c>
      <c r="B21" s="119"/>
      <c r="C21" s="119"/>
      <c r="D21" s="119"/>
    </row>
    <row r="22" spans="1:4" ht="30">
      <c r="A22" s="118" t="s">
        <v>126</v>
      </c>
      <c r="B22" s="119"/>
      <c r="C22" s="119"/>
      <c r="D22" s="119"/>
    </row>
    <row r="23" spans="1:4" ht="30">
      <c r="A23" s="118" t="s">
        <v>127</v>
      </c>
      <c r="B23" s="119"/>
      <c r="C23" s="119"/>
      <c r="D23" s="119"/>
    </row>
    <row r="24" spans="1:4" ht="30">
      <c r="A24" s="118" t="s">
        <v>128</v>
      </c>
      <c r="B24" s="119"/>
      <c r="C24" s="119"/>
      <c r="D24" s="119"/>
    </row>
    <row r="25" spans="1:4" ht="30">
      <c r="A25" s="118" t="s">
        <v>129</v>
      </c>
      <c r="B25" s="119"/>
      <c r="C25" s="119"/>
      <c r="D25" s="119">
        <v>100</v>
      </c>
    </row>
    <row r="26" spans="1:4" ht="30">
      <c r="A26" s="118" t="s">
        <v>130</v>
      </c>
      <c r="B26" s="119"/>
      <c r="C26" s="119"/>
      <c r="D26" s="119"/>
    </row>
    <row r="27" spans="1:4" ht="30">
      <c r="A27" s="118" t="s">
        <v>131</v>
      </c>
      <c r="B27" s="119"/>
      <c r="C27" s="119"/>
      <c r="D27" s="119"/>
    </row>
    <row r="28" spans="1:4" ht="30">
      <c r="A28" s="118" t="s">
        <v>132</v>
      </c>
      <c r="B28" s="119"/>
      <c r="C28" s="119"/>
      <c r="D28" s="119"/>
    </row>
    <row r="29" spans="1:4" ht="15">
      <c r="A29" s="174" t="s">
        <v>46</v>
      </c>
      <c r="B29" s="175">
        <v>422600</v>
      </c>
      <c r="C29" s="175">
        <v>422700</v>
      </c>
      <c r="D29" s="175">
        <v>86138</v>
      </c>
    </row>
  </sheetData>
  <sheetProtection/>
  <mergeCells count="3"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2.57421875" style="0" customWidth="1"/>
    <col min="2" max="2" width="12.00390625" style="0" customWidth="1"/>
    <col min="3" max="3" width="14.421875" style="0" customWidth="1"/>
    <col min="4" max="4" width="13.140625" style="0" customWidth="1"/>
  </cols>
  <sheetData>
    <row r="1" spans="1:4" ht="15">
      <c r="A1" s="294" t="s">
        <v>614</v>
      </c>
      <c r="B1" s="294"/>
      <c r="C1" s="294"/>
      <c r="D1" s="294"/>
    </row>
    <row r="2" spans="1:4" ht="15">
      <c r="A2" s="1"/>
      <c r="B2" s="1"/>
      <c r="C2" s="1"/>
      <c r="D2" s="1"/>
    </row>
    <row r="3" spans="1:4" ht="15">
      <c r="A3" s="289" t="s">
        <v>601</v>
      </c>
      <c r="B3" s="290"/>
      <c r="C3" s="290"/>
      <c r="D3" s="290"/>
    </row>
    <row r="4" spans="1:4" ht="26.25" customHeight="1">
      <c r="A4" s="289" t="s">
        <v>198</v>
      </c>
      <c r="B4" s="290"/>
      <c r="C4" s="290"/>
      <c r="D4" s="290"/>
    </row>
    <row r="5" spans="1:4" ht="26.25" customHeight="1">
      <c r="A5" s="29"/>
      <c r="B5" s="30"/>
      <c r="C5" s="30"/>
      <c r="D5" s="30"/>
    </row>
    <row r="6" spans="1:4" ht="15">
      <c r="A6" s="32" t="s">
        <v>74</v>
      </c>
      <c r="B6" s="30"/>
      <c r="C6" s="30"/>
      <c r="D6" s="30"/>
    </row>
    <row r="7" spans="1:4" ht="26.25">
      <c r="A7" s="2" t="s">
        <v>24</v>
      </c>
      <c r="B7" s="109" t="s">
        <v>25</v>
      </c>
      <c r="C7" s="109" t="s">
        <v>26</v>
      </c>
      <c r="D7" s="109" t="s">
        <v>27</v>
      </c>
    </row>
    <row r="8" spans="1:4" ht="15">
      <c r="A8" s="120" t="s">
        <v>105</v>
      </c>
      <c r="B8" s="121"/>
      <c r="C8" s="121"/>
      <c r="D8" s="121"/>
    </row>
    <row r="9" spans="1:4" ht="30">
      <c r="A9" s="120" t="s">
        <v>106</v>
      </c>
      <c r="B9" s="121"/>
      <c r="C9" s="121"/>
      <c r="D9" s="121">
        <v>5043</v>
      </c>
    </row>
    <row r="10" spans="1:4" ht="15">
      <c r="A10" s="120" t="s">
        <v>107</v>
      </c>
      <c r="B10" s="121"/>
      <c r="C10" s="121"/>
      <c r="D10" s="121">
        <v>2050</v>
      </c>
    </row>
    <row r="11" spans="1:4" ht="15">
      <c r="A11" s="120" t="s">
        <v>108</v>
      </c>
      <c r="B11" s="121"/>
      <c r="C11" s="121"/>
      <c r="D11" s="121"/>
    </row>
    <row r="12" spans="1:4" ht="30">
      <c r="A12" s="120" t="s">
        <v>109</v>
      </c>
      <c r="B12" s="121"/>
      <c r="C12" s="121"/>
      <c r="D12" s="121"/>
    </row>
    <row r="13" spans="1:4" ht="30">
      <c r="A13" s="120" t="s">
        <v>110</v>
      </c>
      <c r="B13" s="121"/>
      <c r="C13" s="121"/>
      <c r="D13" s="121"/>
    </row>
    <row r="14" spans="1:4" ht="15">
      <c r="A14" s="120" t="s">
        <v>111</v>
      </c>
      <c r="B14" s="121"/>
      <c r="C14" s="121"/>
      <c r="D14" s="121">
        <v>20378</v>
      </c>
    </row>
    <row r="15" spans="1:4" ht="15">
      <c r="A15" s="120" t="s">
        <v>112</v>
      </c>
      <c r="B15" s="121"/>
      <c r="C15" s="121"/>
      <c r="D15" s="121"/>
    </row>
    <row r="16" spans="1:4" ht="30">
      <c r="A16" s="120" t="s">
        <v>113</v>
      </c>
      <c r="B16" s="121"/>
      <c r="C16" s="121"/>
      <c r="D16" s="121"/>
    </row>
    <row r="17" spans="1:4" ht="15">
      <c r="A17" s="120" t="s">
        <v>114</v>
      </c>
      <c r="B17" s="121"/>
      <c r="C17" s="121"/>
      <c r="D17" s="121"/>
    </row>
    <row r="18" spans="1:4" ht="15">
      <c r="A18" s="178" t="s">
        <v>35</v>
      </c>
      <c r="B18" s="179">
        <v>35000</v>
      </c>
      <c r="C18" s="179">
        <v>35133</v>
      </c>
      <c r="D18" s="179">
        <v>27471</v>
      </c>
    </row>
    <row r="19" spans="1:4" ht="15">
      <c r="A19" s="122" t="s">
        <v>133</v>
      </c>
      <c r="B19" s="123"/>
      <c r="C19" s="123"/>
      <c r="D19" s="123"/>
    </row>
    <row r="20" spans="1:4" ht="30">
      <c r="A20" s="122" t="s">
        <v>134</v>
      </c>
      <c r="B20" s="123"/>
      <c r="C20" s="123"/>
      <c r="D20" s="123">
        <v>1000</v>
      </c>
    </row>
    <row r="21" spans="1:4" ht="15">
      <c r="A21" s="122" t="s">
        <v>135</v>
      </c>
      <c r="B21" s="123"/>
      <c r="C21" s="123"/>
      <c r="D21" s="123">
        <v>13497</v>
      </c>
    </row>
    <row r="22" spans="1:4" ht="15">
      <c r="A22" s="122" t="s">
        <v>136</v>
      </c>
      <c r="B22" s="123"/>
      <c r="C22" s="123"/>
      <c r="D22" s="123"/>
    </row>
    <row r="23" spans="1:4" ht="30">
      <c r="A23" s="122" t="s">
        <v>137</v>
      </c>
      <c r="B23" s="123"/>
      <c r="C23" s="123"/>
      <c r="D23" s="123"/>
    </row>
    <row r="24" spans="1:4" ht="30">
      <c r="A24" s="122" t="s">
        <v>138</v>
      </c>
      <c r="B24" s="123"/>
      <c r="C24" s="123"/>
      <c r="D24" s="123"/>
    </row>
    <row r="25" spans="1:4" ht="15">
      <c r="A25" s="122" t="s">
        <v>139</v>
      </c>
      <c r="B25" s="123"/>
      <c r="C25" s="123"/>
      <c r="D25" s="123">
        <v>100</v>
      </c>
    </row>
    <row r="26" spans="1:4" ht="15">
      <c r="A26" s="122" t="s">
        <v>140</v>
      </c>
      <c r="B26" s="123"/>
      <c r="C26" s="123"/>
      <c r="D26" s="123"/>
    </row>
    <row r="27" spans="1:4" ht="30">
      <c r="A27" s="122" t="s">
        <v>141</v>
      </c>
      <c r="B27" s="123"/>
      <c r="C27" s="123"/>
      <c r="D27" s="123"/>
    </row>
    <row r="28" spans="1:4" ht="15">
      <c r="A28" s="122" t="s">
        <v>142</v>
      </c>
      <c r="B28" s="123"/>
      <c r="C28" s="123"/>
      <c r="D28" s="123"/>
    </row>
    <row r="29" spans="1:4" ht="24.75" customHeight="1">
      <c r="A29" s="180" t="s">
        <v>49</v>
      </c>
      <c r="B29" s="181"/>
      <c r="C29" s="181">
        <v>7880</v>
      </c>
      <c r="D29" s="181">
        <v>14597</v>
      </c>
    </row>
  </sheetData>
  <sheetProtection/>
  <mergeCells count="3"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2014-04-17T10:49:43Z</cp:lastPrinted>
  <dcterms:created xsi:type="dcterms:W3CDTF">2014-03-12T09:42:16Z</dcterms:created>
  <dcterms:modified xsi:type="dcterms:W3CDTF">2014-04-17T10:51:28Z</dcterms:modified>
  <cp:category/>
  <cp:version/>
  <cp:contentType/>
  <cp:contentStatus/>
</cp:coreProperties>
</file>